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2\"/>
    </mc:Choice>
  </mc:AlternateContent>
  <bookViews>
    <workbookView xWindow="1176" yWindow="12" windowWidth="16092" windowHeight="9660" activeTab="4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<sst xmlns="http://schemas.openxmlformats.org/spreadsheetml/2006/main" count="84" uniqueCount="56">
  <si>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</si>
  <si>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</si>
  <si>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</si>
  <si>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Hueso (H2)</t>
  </si>
  <si>
    <t>Municipio</t>
  </si>
  <si>
    <t>Medellín</t>
  </si>
  <si>
    <t>Dirección</t>
  </si>
  <si>
    <t>calle 47d calle 82</t>
  </si>
  <si>
    <t>Barrio</t>
  </si>
  <si>
    <t>Calasanz</t>
  </si>
  <si>
    <t>Subcuenca</t>
  </si>
  <si>
    <t>Quebrada La Hueso</t>
  </si>
  <si>
    <t>Longitud</t>
  </si>
  <si>
    <t>-75.6005</t>
  </si>
  <si>
    <t>Latitud</t>
  </si>
  <si>
    <t>6.259222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</si>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</sst>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Verticales!$B$2:$B$8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2.5</c:v>
                </c:pt>
              </c:numCache>
            </c:numRef>
          </c:xVal>
          <c:yVal>
            <c:numRef>
              <c:f>Verticales!$C$2:$C$8</c:f>
              <c:numCache>
                <c:formatCode>General</c:formatCode>
                <c:ptCount val="7"/>
                <c:pt idx="0">
                  <c:v>0</c:v>
                </c:pt>
                <c:pt idx="1">
                  <c:v>-3.1E-2</c:v>
                </c:pt>
                <c:pt idx="2">
                  <c:v>-3.6999999999999998E-2</c:v>
                </c:pt>
                <c:pt idx="3">
                  <c:v>-0.06</c:v>
                </c:pt>
                <c:pt idx="4">
                  <c:v>-2.5000000000000001E-2</c:v>
                </c:pt>
                <c:pt idx="5">
                  <c:v>-1.2999999999999999E-2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4C-4020-86C1-43EC6EC92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571744"/>
        <c:axId val="558572072"/>
      </c:scatterChart>
      <c:valAx>
        <c:axId val="55857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8572072"/>
        <c:crosses val="autoZero"/>
        <c:crossBetween val="midCat"/>
      </c:valAx>
      <c:valAx>
        <c:axId val="55857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857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2DF9784-7DEA-4A6F-8349-2219641E736E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821183B-5FB2-42E5-A7CE-31E49DD15E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821</v>
      </c>
      <c r="C2" s="3" t="s">
        <v>24</v>
      </c>
    </row>
    <row r="3" spans="1:3" x14ac:dyDescent="0.3">
      <c r="A3" s="2" t="s">
        <v>25</v>
      </c>
      <c r="B3" s="3">
        <v>1091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42928.402083333327</v>
      </c>
      <c r="C5" s="3" t="s">
        <v>18</v>
      </c>
    </row>
    <row r="6" spans="1:3" x14ac:dyDescent="0.3">
      <c r="A6" s="2" t="s">
        <v>29</v>
      </c>
      <c r="B6" s="3">
        <v>2.5</v>
      </c>
      <c r="C6" s="3" t="s">
        <v>30</v>
      </c>
    </row>
    <row r="7" spans="1:3" x14ac:dyDescent="0.3">
      <c r="A7" s="2" t="s">
        <v>31</v>
      </c>
      <c r="B7" s="8">
        <f>SUM(Verticales!H2:H30)</f>
        <v>0.10202874999999999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1.2793573667711597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2.5158922797188081</v>
      </c>
      <c r="C12" s="3" t="s">
        <v>38</v>
      </c>
    </row>
    <row r="13" spans="1:3" x14ac:dyDescent="0.3">
      <c r="A13" s="2" t="s">
        <v>39</v>
      </c>
      <c r="B13" s="8">
        <f>SUM(Verticales!G2:G30)</f>
        <v>7.9750000000000001E-2</v>
      </c>
      <c r="C13" s="3" t="s">
        <v>18</v>
      </c>
    </row>
    <row r="14" spans="1:3" x14ac:dyDescent="0.3">
      <c r="A14" s="2" t="s">
        <v>40</v>
      </c>
      <c r="B14" s="8">
        <f>B13/B6</f>
        <v>3.1899999999999998E-2</v>
      </c>
      <c r="C14" s="3" t="s">
        <v>18</v>
      </c>
    </row>
    <row r="15" spans="1:3" x14ac:dyDescent="0.3">
      <c r="A15" s="2" t="s">
        <v>41</v>
      </c>
      <c r="B15" s="8">
        <f>B13/B12</f>
        <v>3.1698495457410186E-2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B2" sqref="B2:C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0.5</v>
      </c>
      <c r="C3" s="3">
        <v>-3.1E-2</v>
      </c>
      <c r="D3" s="3">
        <v>1.1839999999999999</v>
      </c>
      <c r="E3" s="3">
        <v>0</v>
      </c>
      <c r="F3" s="3">
        <v>0</v>
      </c>
      <c r="G3" s="6">
        <f t="shared" ref="G3:G5" si="1">((B3-B2)/2+(B4-B3)/2)*ABS(C3)</f>
        <v>1.55E-2</v>
      </c>
      <c r="H3" s="7">
        <f t="shared" si="0"/>
        <v>1.8352E-2</v>
      </c>
      <c r="I3" s="6">
        <f t="shared" ref="I3:I5" si="2">SQRT(ABS(C3-C2)^2+(B3-B2)^2)</f>
        <v>0.5009600782497543</v>
      </c>
    </row>
    <row r="4" spans="1:9" x14ac:dyDescent="0.3">
      <c r="A4" s="1">
        <v>3</v>
      </c>
      <c r="B4" s="3">
        <v>1</v>
      </c>
      <c r="C4" s="3">
        <v>-3.6999999999999998E-2</v>
      </c>
      <c r="D4" s="3">
        <v>1.4470000000000001</v>
      </c>
      <c r="E4" s="3">
        <v>0</v>
      </c>
      <c r="F4" s="3">
        <v>0</v>
      </c>
      <c r="G4" s="6">
        <f t="shared" si="1"/>
        <v>1.8499999999999999E-2</v>
      </c>
      <c r="H4" s="7">
        <f t="shared" si="0"/>
        <v>2.6769499999999998E-2</v>
      </c>
      <c r="I4" s="6">
        <f t="shared" si="2"/>
        <v>0.50003599870409332</v>
      </c>
    </row>
    <row r="5" spans="1:9" x14ac:dyDescent="0.3">
      <c r="A5" s="1">
        <v>4</v>
      </c>
      <c r="B5" s="3">
        <v>1.5</v>
      </c>
      <c r="C5" s="3">
        <v>-0.06</v>
      </c>
      <c r="D5" s="3">
        <v>1.4339999999999999</v>
      </c>
      <c r="E5" s="3">
        <v>0</v>
      </c>
      <c r="F5" s="3">
        <v>0</v>
      </c>
      <c r="G5" s="6">
        <f t="shared" si="1"/>
        <v>0.03</v>
      </c>
      <c r="H5" s="7">
        <f t="shared" si="0"/>
        <v>4.3019999999999996E-2</v>
      </c>
      <c r="I5" s="6">
        <f t="shared" si="2"/>
        <v>0.50052872045468078</v>
      </c>
    </row>
    <row r="6" spans="1:9" x14ac:dyDescent="0.3">
      <c r="A6" s="1">
        <v>5</v>
      </c>
      <c r="B6" s="3">
        <v>2</v>
      </c>
      <c r="C6" s="3">
        <v>-2.5000000000000001E-2</v>
      </c>
      <c r="D6" s="3">
        <v>1.105</v>
      </c>
      <c r="E6" s="3">
        <v>0</v>
      </c>
      <c r="F6" s="3">
        <v>0</v>
      </c>
      <c r="G6" s="6">
        <f t="shared" ref="G6:G8" si="3">((B6-B5)/2+(B7-B6)/2)*ABS(C6)</f>
        <v>1.2500000000000001E-2</v>
      </c>
      <c r="H6" s="7">
        <f t="shared" ref="H6:H8" si="4">G6*D6</f>
        <v>1.38125E-2</v>
      </c>
      <c r="I6" s="6">
        <f t="shared" ref="I6:I8" si="5">SQRT(ABS(C6-C5)^2+(B6-B5)^2)</f>
        <v>0.50122350304031038</v>
      </c>
    </row>
    <row r="7" spans="1:9" x14ac:dyDescent="0.3">
      <c r="A7" s="1">
        <v>6</v>
      </c>
      <c r="B7" s="3">
        <v>2.5</v>
      </c>
      <c r="C7" s="3">
        <v>-1.2999999999999999E-2</v>
      </c>
      <c r="D7" s="3">
        <v>2.3E-2</v>
      </c>
      <c r="E7" s="3">
        <v>0</v>
      </c>
      <c r="F7" s="3">
        <v>0</v>
      </c>
      <c r="G7" s="6">
        <f t="shared" si="3"/>
        <v>3.2499999999999999E-3</v>
      </c>
      <c r="H7" s="7">
        <f t="shared" si="4"/>
        <v>7.4750000000000001E-5</v>
      </c>
      <c r="I7" s="6">
        <f t="shared" si="5"/>
        <v>0.50014397926996979</v>
      </c>
    </row>
    <row r="8" spans="1:9" x14ac:dyDescent="0.3">
      <c r="B8" s="5">
        <v>2.5</v>
      </c>
      <c r="C8" s="5">
        <v>0</v>
      </c>
      <c r="D8" s="5">
        <v>0</v>
      </c>
      <c r="E8" s="5">
        <v>0</v>
      </c>
      <c r="F8" s="5">
        <v>0</v>
      </c>
      <c r="G8" s="6">
        <f t="shared" si="3"/>
        <v>0</v>
      </c>
      <c r="H8" s="7">
        <f t="shared" si="4"/>
        <v>0</v>
      </c>
      <c r="I8" s="6">
        <f t="shared" si="5"/>
        <v>1.2999999999999999E-2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tabSelected="1"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0.5</v>
      </c>
      <c r="C3" s="3">
        <v>-3.1E-2</v>
      </c>
    </row>
    <row r="4" spans="1:3" x14ac:dyDescent="0.3">
      <c r="A4" s="1">
        <v>3</v>
      </c>
      <c r="B4" s="3">
        <v>1</v>
      </c>
      <c r="C4" s="3">
        <v>-3.6999999999999998E-2</v>
      </c>
    </row>
    <row r="5" spans="1:3" x14ac:dyDescent="0.3">
      <c r="A5" s="1">
        <v>4</v>
      </c>
      <c r="B5" s="3">
        <v>1.5</v>
      </c>
      <c r="C5" s="3">
        <v>-0.06</v>
      </c>
    </row>
    <row r="6" spans="1:3" x14ac:dyDescent="0.3">
      <c r="A6" s="1">
        <v>5</v>
      </c>
      <c r="B6" s="3">
        <v>2</v>
      </c>
      <c r="C6" s="3">
        <v>-2.5000000000000001E-2</v>
      </c>
    </row>
    <row r="7" spans="1:3" x14ac:dyDescent="0.3">
      <c r="A7" s="1">
        <v>6</v>
      </c>
      <c r="B7" s="3">
        <v>2.5</v>
      </c>
      <c r="C7" s="3">
        <v>-1.2999999999999999E-2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2017-07-27T06:31:03Z</dcterms:created>
  <dcterms:modified xsi:type="dcterms:W3CDTF">2017-11-29T16:59:37Z</dcterms:modified>
</cp:coreProperties>
</file>