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no_r\20170621\"/>
    </mc:Choice>
  </mc:AlternateContent>
  <bookViews>
    <workbookView xWindow="1176" yWindow="12" windowWidth="16092" windowHeight="9660" activeTab="3" xr2:uid="{00000000-000D-0000-FFFF-FFFF00000000}"/>
  </bookViews>
  <sheets>
    <sheet name="Informacion" sheetId="1" r:id="rId1"/>
    <sheet name="Resultados" sheetId="2" r:id="rId2"/>
    <sheet name="Sección" sheetId="5" r:id="rId3"/>
    <sheet name="Verticales" sheetId="3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B13" i="2" l="1"/>
  <c r="B12" i="2"/>
  <c r="B7" i="2"/>
  <c r="I4" i="3"/>
  <c r="I5" i="3"/>
  <c r="I6" i="3"/>
  <c r="I7" i="3"/>
  <c r="I8" i="3"/>
  <c r="I9" i="3"/>
  <c r="I10" i="3"/>
  <c r="I11" i="3"/>
  <c r="I12" i="3"/>
  <c r="I13" i="3"/>
  <c r="I14" i="3"/>
  <c r="G5" i="3"/>
  <c r="H5" i="3"/>
  <c r="G6" i="3"/>
  <c r="H6" i="3"/>
  <c r="G7" i="3"/>
  <c r="H7" i="3"/>
  <c r="G8" i="3"/>
  <c r="H8" i="3" s="1"/>
  <c r="G9" i="3"/>
  <c r="H9" i="3"/>
  <c r="G10" i="3"/>
  <c r="H10" i="3"/>
  <c r="G11" i="3"/>
  <c r="H11" i="3" s="1"/>
  <c r="G12" i="3"/>
  <c r="H12" i="3" s="1"/>
  <c r="G13" i="3"/>
  <c r="H13" i="3"/>
  <c r="G14" i="3"/>
  <c r="H14" i="3"/>
  <c r="G15" i="3"/>
  <c r="H15" i="3"/>
  <c r="H2" i="3"/>
  <c r="G3" i="3"/>
  <c r="H3" i="3" s="1"/>
  <c r="G4" i="3"/>
  <c r="H4" i="3" s="1"/>
  <c r="B10" i="2" l="1"/>
  <c r="B15" i="2"/>
  <c r="B14" i="2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<sst xmlns="http://schemas.openxmlformats.org/spreadsheetml/2006/main" count="84" uniqueCount="56">
  <si>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</si>
  <si>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</si>
  <si>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</si>
  <si>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Q. La Madera (M3)</t>
  </si>
  <si>
    <t>Municipio</t>
  </si>
  <si>
    <t>Bello</t>
  </si>
  <si>
    <t>Dirección</t>
  </si>
  <si>
    <t>Cra 75 clle 116</t>
  </si>
  <si>
    <t>Barrio</t>
  </si>
  <si>
    <t>Paris</t>
  </si>
  <si>
    <t>Subcuenca</t>
  </si>
  <si>
    <t>Quebrada La Madera</t>
  </si>
  <si>
    <t>Longitud</t>
  </si>
  <si>
    <t>-75.570287</t>
  </si>
  <si>
    <t>Latitud</t>
  </si>
  <si>
    <t>6.310903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</si>
  <si>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</si>
  <si>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</si>
  <si>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</si>
  <si>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</si>
  <si>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</si>
  <si>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</si>
  <si>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</si>
  <si>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</si>
  <si>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</si>
  <si>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</si>
  <si>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</si>
  <si>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MF-PRO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</si>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</sst>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4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Verticales!$B$2:$B$15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0.4</c:v>
                </c:pt>
                <c:pt idx="3">
                  <c:v>0.8</c:v>
                </c:pt>
                <c:pt idx="4">
                  <c:v>1.2</c:v>
                </c:pt>
                <c:pt idx="5">
                  <c:v>1.6</c:v>
                </c:pt>
                <c:pt idx="6">
                  <c:v>2</c:v>
                </c:pt>
                <c:pt idx="7">
                  <c:v>2.4</c:v>
                </c:pt>
                <c:pt idx="8">
                  <c:v>2.8</c:v>
                </c:pt>
                <c:pt idx="9">
                  <c:v>3.2</c:v>
                </c:pt>
                <c:pt idx="10">
                  <c:v>3.6</c:v>
                </c:pt>
                <c:pt idx="11">
                  <c:v>4</c:v>
                </c:pt>
                <c:pt idx="12">
                  <c:v>4.4000000000000004</c:v>
                </c:pt>
                <c:pt idx="13">
                  <c:v>4.4000000000000004</c:v>
                </c:pt>
              </c:numCache>
            </c:numRef>
          </c:xVal>
          <c:yVal>
            <c:numRef>
              <c:f>Verticales!$C$2:$C$15</c:f>
              <c:numCache>
                <c:formatCode>General</c:formatCode>
                <c:ptCount val="14"/>
                <c:pt idx="0">
                  <c:v>0</c:v>
                </c:pt>
                <c:pt idx="1">
                  <c:v>-5.1999999999999998E-2</c:v>
                </c:pt>
                <c:pt idx="2">
                  <c:v>-0.3</c:v>
                </c:pt>
                <c:pt idx="3">
                  <c:v>-0.23799999999999999</c:v>
                </c:pt>
                <c:pt idx="4">
                  <c:v>-0.13</c:v>
                </c:pt>
                <c:pt idx="5">
                  <c:v>-0.157</c:v>
                </c:pt>
                <c:pt idx="6">
                  <c:v>-6.8000000000000005E-2</c:v>
                </c:pt>
                <c:pt idx="7">
                  <c:v>-0.14399999999999999</c:v>
                </c:pt>
                <c:pt idx="8">
                  <c:v>-0.27800000000000002</c:v>
                </c:pt>
                <c:pt idx="9">
                  <c:v>-0.252</c:v>
                </c:pt>
                <c:pt idx="10">
                  <c:v>-0.159</c:v>
                </c:pt>
                <c:pt idx="11">
                  <c:v>-0.126</c:v>
                </c:pt>
                <c:pt idx="12">
                  <c:v>-8.8999999999999996E-2</c:v>
                </c:pt>
                <c:pt idx="1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A34-4205-84C3-842F7C3EB3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1759704"/>
        <c:axId val="641755112"/>
      </c:scatterChart>
      <c:valAx>
        <c:axId val="6417597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641755112"/>
        <c:crosses val="autoZero"/>
        <c:crossBetween val="midCat"/>
      </c:valAx>
      <c:valAx>
        <c:axId val="641755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6417597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B14AA855-F737-4EAA-81B3-FDB9571CD585}">
  <sheetPr/>
  <sheetViews>
    <sheetView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C78BC47A-9F2B-4788-877B-E750E7499022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workbookViewId="0">
      <selection activeCell="B13" activeCellId="4" sqref="B7 B10 B12 B14:B15 B13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809</v>
      </c>
      <c r="C2" s="3" t="s">
        <v>24</v>
      </c>
    </row>
    <row r="3" spans="1:3" x14ac:dyDescent="0.3">
      <c r="A3" s="2" t="s">
        <v>25</v>
      </c>
      <c r="B3" s="3">
        <v>1067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42907.466666666667</v>
      </c>
      <c r="C5" s="3" t="s">
        <v>18</v>
      </c>
    </row>
    <row r="6" spans="1:3" x14ac:dyDescent="0.3">
      <c r="A6" s="2" t="s">
        <v>29</v>
      </c>
      <c r="B6" s="3">
        <v>4.4000000000000004</v>
      </c>
      <c r="C6" s="3" t="s">
        <v>30</v>
      </c>
    </row>
    <row r="7" spans="1:3" x14ac:dyDescent="0.3">
      <c r="A7" s="2" t="s">
        <v>31</v>
      </c>
      <c r="B7" s="9">
        <f>SUM(Verticales!H2:H30)</f>
        <v>0.12357560000000001</v>
      </c>
      <c r="C7" s="3" t="s">
        <v>30</v>
      </c>
    </row>
    <row r="8" spans="1:3" x14ac:dyDescent="0.3">
      <c r="A8" s="2" t="s">
        <v>32</v>
      </c>
      <c r="B8" s="3">
        <v>-999</v>
      </c>
      <c r="C8" s="3" t="s">
        <v>30</v>
      </c>
    </row>
    <row r="9" spans="1:3" x14ac:dyDescent="0.3">
      <c r="A9" s="2" t="s">
        <v>33</v>
      </c>
      <c r="B9" s="3">
        <v>-999</v>
      </c>
      <c r="C9" s="3" t="s">
        <v>34</v>
      </c>
    </row>
    <row r="10" spans="1:3" x14ac:dyDescent="0.3">
      <c r="A10" s="2" t="s">
        <v>35</v>
      </c>
      <c r="B10" s="9">
        <f>B7/B13</f>
        <v>0.16069648894668401</v>
      </c>
      <c r="C10" s="3" t="s">
        <v>34</v>
      </c>
    </row>
    <row r="11" spans="1:3" x14ac:dyDescent="0.3">
      <c r="A11" s="2" t="s">
        <v>36</v>
      </c>
      <c r="B11" s="3">
        <v>-999</v>
      </c>
      <c r="C11" s="3" t="s">
        <v>18</v>
      </c>
    </row>
    <row r="12" spans="1:3" x14ac:dyDescent="0.3">
      <c r="A12" s="2" t="s">
        <v>37</v>
      </c>
      <c r="B12" s="9">
        <f>SUM(Verticales!I2:I30)</f>
        <v>4.5440179309552811</v>
      </c>
      <c r="C12" s="3" t="s">
        <v>38</v>
      </c>
    </row>
    <row r="13" spans="1:3" x14ac:dyDescent="0.3">
      <c r="A13" s="2" t="s">
        <v>39</v>
      </c>
      <c r="B13" s="9">
        <f>SUM(Verticales!G2:G30)</f>
        <v>0.76900000000000002</v>
      </c>
      <c r="C13" s="3" t="s">
        <v>18</v>
      </c>
    </row>
    <row r="14" spans="1:3" x14ac:dyDescent="0.3">
      <c r="A14" s="2" t="s">
        <v>40</v>
      </c>
      <c r="B14" s="9">
        <f>B13/B6</f>
        <v>0.17477272727272727</v>
      </c>
      <c r="C14" s="3" t="s">
        <v>18</v>
      </c>
    </row>
    <row r="15" spans="1:3" x14ac:dyDescent="0.3">
      <c r="A15" s="2" t="s">
        <v>41</v>
      </c>
      <c r="B15" s="9">
        <f>B13/B12</f>
        <v>0.16923348712189928</v>
      </c>
      <c r="C15" s="3" t="s">
        <v>24</v>
      </c>
    </row>
    <row r="16" spans="1:3" x14ac:dyDescent="0.3">
      <c r="A16" s="2" t="s">
        <v>42</v>
      </c>
      <c r="B16" s="3">
        <v>1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5"/>
  <sheetViews>
    <sheetView tabSelected="1" workbookViewId="0">
      <selection activeCell="I18" sqref="I18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1"/>
      <c r="B2" s="8">
        <v>0</v>
      </c>
      <c r="C2" s="8">
        <v>0</v>
      </c>
      <c r="D2" s="3">
        <v>0</v>
      </c>
      <c r="E2" s="3">
        <v>0</v>
      </c>
      <c r="F2" s="3">
        <v>0</v>
      </c>
      <c r="G2" s="5">
        <v>0</v>
      </c>
      <c r="H2" s="6">
        <f t="shared" ref="H2:H3" si="0">G2*D2</f>
        <v>0</v>
      </c>
      <c r="I2" s="5">
        <v>0</v>
      </c>
    </row>
    <row r="3" spans="1:9" x14ac:dyDescent="0.3">
      <c r="A3" s="1">
        <v>1</v>
      </c>
      <c r="B3" s="8">
        <v>0</v>
      </c>
      <c r="C3" s="8">
        <v>-5.1999999999999998E-2</v>
      </c>
      <c r="D3" s="3">
        <v>0</v>
      </c>
      <c r="E3" s="3">
        <v>0</v>
      </c>
      <c r="F3" s="3">
        <v>0</v>
      </c>
      <c r="G3" s="5">
        <f t="shared" ref="G2:G3" si="1">((B3-B2)/2+(B4-B3)/2)*ABS(C3)</f>
        <v>1.04E-2</v>
      </c>
      <c r="H3" s="6">
        <f t="shared" si="0"/>
        <v>0</v>
      </c>
      <c r="I3" s="5">
        <v>0</v>
      </c>
    </row>
    <row r="4" spans="1:9" x14ac:dyDescent="0.3">
      <c r="A4" s="1">
        <v>2</v>
      </c>
      <c r="B4" s="3">
        <v>0.4</v>
      </c>
      <c r="C4" s="3">
        <v>-0.3</v>
      </c>
      <c r="D4" s="3">
        <v>1.2E-2</v>
      </c>
      <c r="E4" s="3">
        <v>0</v>
      </c>
      <c r="F4" s="3">
        <v>0</v>
      </c>
      <c r="G4" s="5">
        <f t="shared" ref="G4:G6" si="2">((B4-B3)/2+(B5-B4)/2)*ABS(C4)</f>
        <v>0.12</v>
      </c>
      <c r="H4" s="6">
        <f t="shared" ref="H3:H6" si="3">G4*D4</f>
        <v>1.4399999999999999E-3</v>
      </c>
      <c r="I4" s="5">
        <f t="shared" ref="I2:I15" si="4">SQRT(ABS(C4-C3)^2+(B4-B3)^2)</f>
        <v>0.47064211456264732</v>
      </c>
    </row>
    <row r="5" spans="1:9" x14ac:dyDescent="0.3">
      <c r="A5" s="1">
        <v>3</v>
      </c>
      <c r="B5" s="3">
        <v>0.8</v>
      </c>
      <c r="C5" s="3">
        <v>-0.23799999999999999</v>
      </c>
      <c r="D5" s="3">
        <v>0.25800000000000001</v>
      </c>
      <c r="E5" s="3">
        <v>0</v>
      </c>
      <c r="F5" s="3">
        <v>0</v>
      </c>
      <c r="G5" s="5">
        <f t="shared" si="2"/>
        <v>9.5199999999999993E-2</v>
      </c>
      <c r="H5" s="6">
        <f t="shared" si="3"/>
        <v>2.4561599999999999E-2</v>
      </c>
      <c r="I5" s="5">
        <f t="shared" si="4"/>
        <v>0.40477648153023915</v>
      </c>
    </row>
    <row r="6" spans="1:9" x14ac:dyDescent="0.3">
      <c r="A6" s="1">
        <v>4</v>
      </c>
      <c r="B6" s="3">
        <v>1.2</v>
      </c>
      <c r="C6" s="3">
        <v>-0.13</v>
      </c>
      <c r="D6" s="3">
        <v>0.14299999999999999</v>
      </c>
      <c r="E6" s="3">
        <v>0</v>
      </c>
      <c r="F6" s="3">
        <v>0</v>
      </c>
      <c r="G6" s="5">
        <f t="shared" si="2"/>
        <v>5.2000000000000005E-2</v>
      </c>
      <c r="H6" s="6">
        <f t="shared" si="3"/>
        <v>7.4359999999999999E-3</v>
      </c>
      <c r="I6" s="5">
        <f t="shared" si="4"/>
        <v>0.41432354507075736</v>
      </c>
    </row>
    <row r="7" spans="1:9" x14ac:dyDescent="0.3">
      <c r="A7" s="1">
        <v>5</v>
      </c>
      <c r="B7" s="3">
        <v>1.6</v>
      </c>
      <c r="C7" s="3">
        <v>-0.157</v>
      </c>
      <c r="D7" s="3">
        <v>0.251</v>
      </c>
      <c r="E7" s="3">
        <v>0</v>
      </c>
      <c r="F7" s="3">
        <v>0</v>
      </c>
      <c r="G7" s="5">
        <f t="shared" ref="G7:G15" si="5">((B7-B6)/2+(B8-B7)/2)*ABS(C7)</f>
        <v>6.2800000000000009E-2</v>
      </c>
      <c r="H7" s="6">
        <f t="shared" ref="H7:H15" si="6">G7*D7</f>
        <v>1.5762800000000004E-2</v>
      </c>
      <c r="I7" s="5">
        <f t="shared" si="4"/>
        <v>0.40091021438721181</v>
      </c>
    </row>
    <row r="8" spans="1:9" x14ac:dyDescent="0.3">
      <c r="A8" s="1">
        <v>6</v>
      </c>
      <c r="B8" s="3">
        <v>2</v>
      </c>
      <c r="C8" s="3">
        <v>-6.8000000000000005E-2</v>
      </c>
      <c r="D8" s="3">
        <v>0.34100000000000003</v>
      </c>
      <c r="E8" s="3">
        <v>0</v>
      </c>
      <c r="F8" s="3">
        <v>0</v>
      </c>
      <c r="G8" s="5">
        <f t="shared" si="5"/>
        <v>2.7199999999999995E-2</v>
      </c>
      <c r="H8" s="6">
        <f t="shared" si="6"/>
        <v>9.2751999999999991E-3</v>
      </c>
      <c r="I8" s="5">
        <f t="shared" si="4"/>
        <v>0.40978164917428883</v>
      </c>
    </row>
    <row r="9" spans="1:9" x14ac:dyDescent="0.3">
      <c r="A9" s="1">
        <v>7</v>
      </c>
      <c r="B9" s="3">
        <v>2.4</v>
      </c>
      <c r="C9" s="3">
        <v>-0.14399999999999999</v>
      </c>
      <c r="D9" s="3">
        <v>0.38600000000000001</v>
      </c>
      <c r="E9" s="3">
        <v>0</v>
      </c>
      <c r="F9" s="3">
        <v>0</v>
      </c>
      <c r="G9" s="5">
        <f t="shared" si="5"/>
        <v>5.7599999999999985E-2</v>
      </c>
      <c r="H9" s="6">
        <f t="shared" si="6"/>
        <v>2.2233599999999996E-2</v>
      </c>
      <c r="I9" s="5">
        <f t="shared" si="4"/>
        <v>0.40715598976313727</v>
      </c>
    </row>
    <row r="10" spans="1:9" x14ac:dyDescent="0.3">
      <c r="A10" s="1">
        <v>8</v>
      </c>
      <c r="B10" s="3">
        <v>2.8</v>
      </c>
      <c r="C10" s="3">
        <v>-0.27800000000000002</v>
      </c>
      <c r="D10" s="3">
        <v>0.17699999999999999</v>
      </c>
      <c r="E10" s="3">
        <v>0</v>
      </c>
      <c r="F10" s="3">
        <v>0</v>
      </c>
      <c r="G10" s="5">
        <f t="shared" si="5"/>
        <v>0.11120000000000005</v>
      </c>
      <c r="H10" s="6">
        <f t="shared" si="6"/>
        <v>1.9682400000000006E-2</v>
      </c>
      <c r="I10" s="5">
        <f t="shared" si="4"/>
        <v>0.42184831397079203</v>
      </c>
    </row>
    <row r="11" spans="1:9" x14ac:dyDescent="0.3">
      <c r="A11" s="1">
        <v>9</v>
      </c>
      <c r="B11" s="3">
        <v>3.2</v>
      </c>
      <c r="C11" s="3">
        <v>-0.252</v>
      </c>
      <c r="D11" s="3">
        <v>0.23</v>
      </c>
      <c r="E11" s="3">
        <v>0</v>
      </c>
      <c r="F11" s="3">
        <v>0</v>
      </c>
      <c r="G11" s="5">
        <f t="shared" si="5"/>
        <v>0.10080000000000003</v>
      </c>
      <c r="H11" s="6">
        <f t="shared" si="6"/>
        <v>2.3184000000000007E-2</v>
      </c>
      <c r="I11" s="5">
        <f t="shared" si="4"/>
        <v>0.40084410934925846</v>
      </c>
    </row>
    <row r="12" spans="1:9" x14ac:dyDescent="0.3">
      <c r="A12" s="1">
        <v>10</v>
      </c>
      <c r="B12" s="3">
        <v>3.6</v>
      </c>
      <c r="C12" s="3">
        <v>-0.159</v>
      </c>
      <c r="D12" s="3">
        <v>0</v>
      </c>
      <c r="E12" s="3">
        <v>0</v>
      </c>
      <c r="F12" s="3">
        <v>0</v>
      </c>
      <c r="G12" s="5">
        <f t="shared" si="5"/>
        <v>6.359999999999999E-2</v>
      </c>
      <c r="H12" s="6">
        <f t="shared" si="6"/>
        <v>0</v>
      </c>
      <c r="I12" s="5">
        <f t="shared" si="4"/>
        <v>0.41066896644377682</v>
      </c>
    </row>
    <row r="13" spans="1:9" x14ac:dyDescent="0.3">
      <c r="A13" s="1">
        <v>11</v>
      </c>
      <c r="B13" s="3">
        <v>4</v>
      </c>
      <c r="C13" s="3">
        <v>-0.126</v>
      </c>
      <c r="D13" s="3">
        <v>0</v>
      </c>
      <c r="E13" s="3">
        <v>0</v>
      </c>
      <c r="F13" s="3">
        <v>0</v>
      </c>
      <c r="G13" s="5">
        <f t="shared" si="5"/>
        <v>5.0400000000000014E-2</v>
      </c>
      <c r="H13" s="6">
        <f t="shared" si="6"/>
        <v>0</v>
      </c>
      <c r="I13" s="5">
        <f t="shared" si="4"/>
        <v>0.40135894159716928</v>
      </c>
    </row>
    <row r="14" spans="1:9" x14ac:dyDescent="0.3">
      <c r="A14" s="1">
        <v>12</v>
      </c>
      <c r="B14" s="3">
        <v>4.4000000000000004</v>
      </c>
      <c r="C14" s="3">
        <v>-8.8999999999999996E-2</v>
      </c>
      <c r="D14" s="3">
        <v>0</v>
      </c>
      <c r="E14" s="3">
        <v>0</v>
      </c>
      <c r="F14" s="3">
        <v>0</v>
      </c>
      <c r="G14" s="5">
        <f t="shared" si="5"/>
        <v>1.7800000000000014E-2</v>
      </c>
      <c r="H14" s="6">
        <f t="shared" si="6"/>
        <v>0</v>
      </c>
      <c r="I14" s="5">
        <f t="shared" si="4"/>
        <v>0.40170760510600279</v>
      </c>
    </row>
    <row r="15" spans="1:9" x14ac:dyDescent="0.3">
      <c r="B15" s="7">
        <v>4.4000000000000004</v>
      </c>
      <c r="C15" s="7">
        <v>0</v>
      </c>
      <c r="D15" s="3">
        <v>0</v>
      </c>
      <c r="E15" s="3">
        <v>0</v>
      </c>
      <c r="F15" s="3">
        <v>0</v>
      </c>
      <c r="G15" s="5">
        <f t="shared" si="5"/>
        <v>0</v>
      </c>
      <c r="H15" s="6">
        <f t="shared" si="6"/>
        <v>0</v>
      </c>
      <c r="I15" s="5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3"/>
  <sheetViews>
    <sheetView workbookViewId="0"/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-5.1999999999999998E-2</v>
      </c>
    </row>
    <row r="3" spans="1:3" x14ac:dyDescent="0.3">
      <c r="A3" s="1">
        <v>2</v>
      </c>
      <c r="B3" s="3">
        <v>0.4</v>
      </c>
      <c r="C3" s="3">
        <v>-0.3</v>
      </c>
    </row>
    <row r="4" spans="1:3" x14ac:dyDescent="0.3">
      <c r="A4" s="1">
        <v>3</v>
      </c>
      <c r="B4" s="3">
        <v>0.8</v>
      </c>
      <c r="C4" s="3">
        <v>-0.23799999999999999</v>
      </c>
    </row>
    <row r="5" spans="1:3" x14ac:dyDescent="0.3">
      <c r="A5" s="1">
        <v>4</v>
      </c>
      <c r="B5" s="3">
        <v>1.2</v>
      </c>
      <c r="C5" s="3">
        <v>-0.13</v>
      </c>
    </row>
    <row r="6" spans="1:3" x14ac:dyDescent="0.3">
      <c r="A6" s="1">
        <v>5</v>
      </c>
      <c r="B6" s="3">
        <v>1.6</v>
      </c>
      <c r="C6" s="3">
        <v>-0.157</v>
      </c>
    </row>
    <row r="7" spans="1:3" x14ac:dyDescent="0.3">
      <c r="A7" s="1">
        <v>6</v>
      </c>
      <c r="B7" s="3">
        <v>2</v>
      </c>
      <c r="C7" s="3">
        <v>-6.8000000000000005E-2</v>
      </c>
    </row>
    <row r="8" spans="1:3" x14ac:dyDescent="0.3">
      <c r="A8" s="1">
        <v>7</v>
      </c>
      <c r="B8" s="3">
        <v>2.4</v>
      </c>
      <c r="C8" s="3">
        <v>-0.14399999999999999</v>
      </c>
    </row>
    <row r="9" spans="1:3" x14ac:dyDescent="0.3">
      <c r="A9" s="1">
        <v>8</v>
      </c>
      <c r="B9" s="3">
        <v>2.8</v>
      </c>
      <c r="C9" s="3">
        <v>-0.27800000000000002</v>
      </c>
    </row>
    <row r="10" spans="1:3" x14ac:dyDescent="0.3">
      <c r="A10" s="1">
        <v>9</v>
      </c>
      <c r="B10" s="3">
        <v>3.2</v>
      </c>
      <c r="C10" s="3">
        <v>-0.252</v>
      </c>
    </row>
    <row r="11" spans="1:3" x14ac:dyDescent="0.3">
      <c r="A11" s="1">
        <v>10</v>
      </c>
      <c r="B11" s="3">
        <v>3.6</v>
      </c>
      <c r="C11" s="3">
        <v>-0.159</v>
      </c>
    </row>
    <row r="12" spans="1:3" x14ac:dyDescent="0.3">
      <c r="A12" s="1">
        <v>11</v>
      </c>
      <c r="B12" s="3">
        <v>4</v>
      </c>
      <c r="C12" s="3">
        <v>-0.126</v>
      </c>
    </row>
    <row r="13" spans="1:3" x14ac:dyDescent="0.3">
      <c r="A13" s="1">
        <v>12</v>
      </c>
      <c r="B13" s="3">
        <v>4.4000000000000004</v>
      </c>
      <c r="C13" s="3">
        <v>-8.8999999999999996E-2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2017-07-27T06:16:50Z</dcterms:created>
  <dcterms:modified xsi:type="dcterms:W3CDTF">2017-11-29T15:12:15Z</dcterms:modified>
</cp:coreProperties>
</file>