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222\"/>
    </mc:Choice>
  </mc:AlternateContent>
  <bookViews>
    <workbookView xWindow="3048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6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I3" i="3" l="1"/>
  <c r="I14" i="3"/>
  <c r="I15" i="3"/>
  <c r="I16" i="3"/>
  <c r="I17" i="3"/>
  <c r="I18" i="3"/>
  <c r="I19" i="3"/>
  <c r="I20" i="3"/>
  <c r="I21" i="3"/>
  <c r="I5" i="3"/>
  <c r="I6" i="3"/>
  <c r="I7" i="3"/>
  <c r="I8" i="3"/>
  <c r="I9" i="3"/>
  <c r="I10" i="3"/>
  <c r="I11" i="3"/>
  <c r="I12" i="3"/>
  <c r="I13" i="3"/>
  <c r="G4" i="3"/>
  <c r="H4" i="3" s="1"/>
  <c r="G5" i="3"/>
  <c r="H5" i="3" s="1"/>
  <c r="G6" i="3"/>
  <c r="H6" i="3" s="1"/>
  <c r="G7" i="3"/>
  <c r="H7" i="3" s="1"/>
  <c r="G8" i="3"/>
  <c r="H8" i="3" s="1"/>
  <c r="G9" i="3"/>
  <c r="H9" i="3" s="1"/>
  <c r="G10" i="3"/>
  <c r="H10" i="3" s="1"/>
  <c r="G11" i="3"/>
  <c r="H11" i="3" s="1"/>
  <c r="G12" i="3"/>
  <c r="H12" i="3" s="1"/>
  <c r="G13" i="3"/>
  <c r="H13" i="3" s="1"/>
  <c r="G14" i="3"/>
  <c r="H14" i="3" s="1"/>
  <c r="G15" i="3"/>
  <c r="H15" i="3" s="1"/>
  <c r="G16" i="3"/>
  <c r="H16" i="3" s="1"/>
  <c r="G17" i="3"/>
  <c r="H17" i="3" s="1"/>
  <c r="G18" i="3"/>
  <c r="H18" i="3" s="1"/>
  <c r="G19" i="3"/>
  <c r="H19" i="3" s="1"/>
  <c r="G20" i="3"/>
  <c r="H20" i="3" s="1"/>
  <c r="G21" i="3"/>
  <c r="H21" i="3" s="1"/>
  <c r="I4" i="3"/>
  <c r="G3" i="3"/>
  <c r="H3" i="3" s="1"/>
  <c r="H2" i="3"/>
  <c r="B12" i="2" l="1"/>
  <c r="B7" i="2"/>
  <c r="B13" i="2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<sst xmlns="http://schemas.openxmlformats.org/spreadsheetml/2006/main" count="84" uniqueCount="56">
  <si>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</si>
  <si>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</si>
  <si>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</si>
  <si>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Aula Ambiental (E8)</t>
  </si>
  <si>
    <t>Municipio</t>
  </si>
  <si>
    <t>Medellín</t>
  </si>
  <si>
    <t>Dirección</t>
  </si>
  <si>
    <t>Avenida Regional</t>
  </si>
  <si>
    <t>Barrio</t>
  </si>
  <si>
    <t>Chagualo</t>
  </si>
  <si>
    <t>Subcuenca</t>
  </si>
  <si>
    <t>Rio Aburrá</t>
  </si>
  <si>
    <t>Longitud</t>
  </si>
  <si>
    <t>-75.5725</t>
  </si>
  <si>
    <t>Latitud</t>
  </si>
  <si>
    <t>6.264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</si>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</sst>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Verticales!$B$2:$B$21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2.4119999999999999</c:v>
                </c:pt>
                <c:pt idx="3">
                  <c:v>4.8230000000000004</c:v>
                </c:pt>
                <c:pt idx="4">
                  <c:v>7.2350000000000003</c:v>
                </c:pt>
                <c:pt idx="5">
                  <c:v>9.6470000000000002</c:v>
                </c:pt>
                <c:pt idx="6">
                  <c:v>12.06</c:v>
                </c:pt>
                <c:pt idx="7">
                  <c:v>14.47</c:v>
                </c:pt>
                <c:pt idx="8">
                  <c:v>16.88</c:v>
                </c:pt>
                <c:pt idx="9">
                  <c:v>19.29</c:v>
                </c:pt>
                <c:pt idx="10">
                  <c:v>21.7</c:v>
                </c:pt>
                <c:pt idx="11">
                  <c:v>24.12</c:v>
                </c:pt>
                <c:pt idx="12">
                  <c:v>26.53</c:v>
                </c:pt>
                <c:pt idx="13">
                  <c:v>28.94</c:v>
                </c:pt>
                <c:pt idx="14">
                  <c:v>31.35</c:v>
                </c:pt>
                <c:pt idx="15">
                  <c:v>33.76</c:v>
                </c:pt>
                <c:pt idx="16">
                  <c:v>36.18</c:v>
                </c:pt>
                <c:pt idx="17">
                  <c:v>38.590000000000003</c:v>
                </c:pt>
                <c:pt idx="18">
                  <c:v>41</c:v>
                </c:pt>
                <c:pt idx="19">
                  <c:v>41</c:v>
                </c:pt>
              </c:numCache>
            </c:numRef>
          </c:xVal>
          <c:yVal>
            <c:numRef>
              <c:f>Verticales!$C$2:$C$21</c:f>
              <c:numCache>
                <c:formatCode>General</c:formatCode>
                <c:ptCount val="20"/>
                <c:pt idx="0">
                  <c:v>0</c:v>
                </c:pt>
                <c:pt idx="1">
                  <c:v>-0.315</c:v>
                </c:pt>
                <c:pt idx="2">
                  <c:v>-0.376</c:v>
                </c:pt>
                <c:pt idx="3">
                  <c:v>-0.45</c:v>
                </c:pt>
                <c:pt idx="4">
                  <c:v>-0.32</c:v>
                </c:pt>
                <c:pt idx="5">
                  <c:v>-0.20799999999999999</c:v>
                </c:pt>
                <c:pt idx="6">
                  <c:v>-0.221</c:v>
                </c:pt>
                <c:pt idx="7">
                  <c:v>-0.312</c:v>
                </c:pt>
                <c:pt idx="8">
                  <c:v>-0.24099999999999999</c:v>
                </c:pt>
                <c:pt idx="9">
                  <c:v>-0.16800000000000001</c:v>
                </c:pt>
                <c:pt idx="10">
                  <c:v>-0.34</c:v>
                </c:pt>
                <c:pt idx="11">
                  <c:v>-0.29299999999999998</c:v>
                </c:pt>
                <c:pt idx="12">
                  <c:v>-0.34100000000000003</c:v>
                </c:pt>
                <c:pt idx="13">
                  <c:v>-0.26800000000000002</c:v>
                </c:pt>
                <c:pt idx="14">
                  <c:v>-0.38</c:v>
                </c:pt>
                <c:pt idx="15">
                  <c:v>-0.32200000000000001</c:v>
                </c:pt>
                <c:pt idx="16">
                  <c:v>-0.249</c:v>
                </c:pt>
                <c:pt idx="17">
                  <c:v>-0.22600000000000001</c:v>
                </c:pt>
                <c:pt idx="18">
                  <c:v>-9.5000000000000001E-2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CE-4EF6-81C2-727F73FE79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3770248"/>
        <c:axId val="573771232"/>
      </c:scatterChart>
      <c:valAx>
        <c:axId val="573770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73771232"/>
        <c:crosses val="autoZero"/>
        <c:crossBetween val="midCat"/>
      </c:valAx>
      <c:valAx>
        <c:axId val="57377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73770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04288A1-47CE-4FE7-A8C5-7BBFB6DC933A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EC94A7D-ACD2-47D7-91D6-2DB5710737C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571</v>
      </c>
      <c r="C2" s="3" t="s">
        <v>24</v>
      </c>
    </row>
    <row r="3" spans="1:3" x14ac:dyDescent="0.3">
      <c r="A3" s="2" t="s">
        <v>25</v>
      </c>
      <c r="B3" s="3">
        <v>99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42788.560416666667</v>
      </c>
      <c r="C5" s="3" t="s">
        <v>18</v>
      </c>
    </row>
    <row r="6" spans="1:3" x14ac:dyDescent="0.3">
      <c r="A6" s="2" t="s">
        <v>29</v>
      </c>
      <c r="B6" s="3">
        <v>41</v>
      </c>
      <c r="C6" s="3" t="s">
        <v>30</v>
      </c>
    </row>
    <row r="7" spans="1:3" x14ac:dyDescent="0.3">
      <c r="A7" s="2" t="s">
        <v>31</v>
      </c>
      <c r="B7" s="7">
        <f>SUM(Verticales!H2:H21)</f>
        <v>8.6942467959999981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0.73268601616911366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SUM(Verticales!I2:I21)</f>
        <v>41.438146548541873</v>
      </c>
      <c r="C12" s="3" t="s">
        <v>38</v>
      </c>
    </row>
    <row r="13" spans="1:3" x14ac:dyDescent="0.3">
      <c r="A13" s="2" t="s">
        <v>39</v>
      </c>
      <c r="B13" s="7">
        <f>SUM(Verticales!G2:G21)</f>
        <v>11.866265500000003</v>
      </c>
      <c r="C13" s="3" t="s">
        <v>18</v>
      </c>
    </row>
    <row r="14" spans="1:3" x14ac:dyDescent="0.3">
      <c r="A14" s="2" t="s">
        <v>40</v>
      </c>
      <c r="B14" s="7">
        <f>B13/B6</f>
        <v>0.28942110975609764</v>
      </c>
      <c r="C14" s="3" t="s">
        <v>18</v>
      </c>
    </row>
    <row r="15" spans="1:3" x14ac:dyDescent="0.3">
      <c r="A15" s="2" t="s">
        <v>41</v>
      </c>
      <c r="B15" s="7">
        <f>B13/B12</f>
        <v>0.28636091351478543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1"/>
  <sheetViews>
    <sheetView workbookViewId="0">
      <selection activeCell="B2" sqref="B2:C21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21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-0.315</v>
      </c>
      <c r="D3" s="3">
        <v>0</v>
      </c>
      <c r="E3" s="3">
        <v>-999</v>
      </c>
      <c r="F3" s="3">
        <v>-999</v>
      </c>
      <c r="G3" s="5">
        <f t="shared" ref="G3:G21" si="1">((B3-B2)/2+(B4-B3)/2)*ABS(C3)</f>
        <v>0.37989000000000001</v>
      </c>
      <c r="H3" s="6">
        <f t="shared" si="0"/>
        <v>0</v>
      </c>
      <c r="I3" s="5">
        <f t="shared" ref="I3:I21" si="2">SQRT(ABS(C3-C2)^2+(B3-B2)^2)</f>
        <v>0.315</v>
      </c>
    </row>
    <row r="4" spans="1:9" x14ac:dyDescent="0.3">
      <c r="A4" s="1">
        <v>3</v>
      </c>
      <c r="B4" s="3">
        <v>2.4119999999999999</v>
      </c>
      <c r="C4" s="3">
        <v>-0.376</v>
      </c>
      <c r="D4" s="3">
        <v>0.78900000000000003</v>
      </c>
      <c r="E4" s="3">
        <v>-999</v>
      </c>
      <c r="F4" s="3">
        <v>-999</v>
      </c>
      <c r="G4" s="5">
        <f t="shared" si="1"/>
        <v>0.90672400000000009</v>
      </c>
      <c r="H4" s="6">
        <f t="shared" si="0"/>
        <v>0.71540523600000006</v>
      </c>
      <c r="I4" s="5">
        <f t="shared" si="2"/>
        <v>2.4127712282767297</v>
      </c>
    </row>
    <row r="5" spans="1:9" x14ac:dyDescent="0.3">
      <c r="A5" s="1">
        <v>4</v>
      </c>
      <c r="B5" s="3">
        <v>4.8230000000000004</v>
      </c>
      <c r="C5" s="3">
        <v>-0.45</v>
      </c>
      <c r="D5" s="3">
        <v>0.85799999999999998</v>
      </c>
      <c r="E5" s="3">
        <v>-999</v>
      </c>
      <c r="F5" s="3">
        <v>-999</v>
      </c>
      <c r="G5" s="5">
        <f t="shared" si="1"/>
        <v>1.0851750000000002</v>
      </c>
      <c r="H5" s="6">
        <f t="shared" si="0"/>
        <v>0.93108015000000022</v>
      </c>
      <c r="I5" s="5">
        <f t="shared" si="2"/>
        <v>2.4121353610442351</v>
      </c>
    </row>
    <row r="6" spans="1:9" x14ac:dyDescent="0.3">
      <c r="A6" s="1">
        <v>5</v>
      </c>
      <c r="B6" s="3">
        <v>7.2350000000000003</v>
      </c>
      <c r="C6" s="3">
        <v>-0.32</v>
      </c>
      <c r="D6" s="3">
        <v>0.83299999999999996</v>
      </c>
      <c r="E6" s="3">
        <v>-999</v>
      </c>
      <c r="F6" s="3">
        <v>-999</v>
      </c>
      <c r="G6" s="5">
        <f t="shared" si="1"/>
        <v>0.77183999999999997</v>
      </c>
      <c r="H6" s="6">
        <f t="shared" si="0"/>
        <v>0.64294271999999997</v>
      </c>
      <c r="I6" s="5">
        <f t="shared" si="2"/>
        <v>2.4155007762366791</v>
      </c>
    </row>
    <row r="7" spans="1:9" x14ac:dyDescent="0.3">
      <c r="A7" s="1">
        <v>6</v>
      </c>
      <c r="B7" s="3">
        <v>9.6470000000000002</v>
      </c>
      <c r="C7" s="3">
        <v>-0.20799999999999999</v>
      </c>
      <c r="D7" s="3">
        <v>0.76700000000000002</v>
      </c>
      <c r="E7" s="3">
        <v>-999</v>
      </c>
      <c r="F7" s="3">
        <v>-999</v>
      </c>
      <c r="G7" s="5">
        <f t="shared" si="1"/>
        <v>0.50180000000000002</v>
      </c>
      <c r="H7" s="6">
        <f t="shared" si="0"/>
        <v>0.38488060000000002</v>
      </c>
      <c r="I7" s="5">
        <f t="shared" si="2"/>
        <v>2.4145989314998051</v>
      </c>
    </row>
    <row r="8" spans="1:9" x14ac:dyDescent="0.3">
      <c r="A8" s="1">
        <v>7</v>
      </c>
      <c r="B8" s="3">
        <v>12.06</v>
      </c>
      <c r="C8" s="3">
        <v>-0.221</v>
      </c>
      <c r="D8" s="3">
        <v>0.65</v>
      </c>
      <c r="E8" s="3">
        <v>-999</v>
      </c>
      <c r="F8" s="3">
        <v>-999</v>
      </c>
      <c r="G8" s="5">
        <f t="shared" si="1"/>
        <v>0.53294150000000007</v>
      </c>
      <c r="H8" s="6">
        <f t="shared" si="0"/>
        <v>0.34641197500000004</v>
      </c>
      <c r="I8" s="5">
        <f t="shared" si="2"/>
        <v>2.4130350183948845</v>
      </c>
    </row>
    <row r="9" spans="1:9" x14ac:dyDescent="0.3">
      <c r="A9" s="1">
        <v>8</v>
      </c>
      <c r="B9" s="3">
        <v>14.47</v>
      </c>
      <c r="C9" s="3">
        <v>-0.312</v>
      </c>
      <c r="D9" s="3">
        <v>0.376</v>
      </c>
      <c r="E9" s="3">
        <v>-999</v>
      </c>
      <c r="F9" s="3">
        <v>-999</v>
      </c>
      <c r="G9" s="5">
        <f t="shared" si="1"/>
        <v>0.75191999999999981</v>
      </c>
      <c r="H9" s="6">
        <f t="shared" si="0"/>
        <v>0.2827219199999999</v>
      </c>
      <c r="I9" s="5">
        <f t="shared" si="2"/>
        <v>2.4117174378438286</v>
      </c>
    </row>
    <row r="10" spans="1:9" x14ac:dyDescent="0.3">
      <c r="A10" s="1">
        <v>9</v>
      </c>
      <c r="B10" s="3">
        <v>16.88</v>
      </c>
      <c r="C10" s="3">
        <v>-0.24099999999999999</v>
      </c>
      <c r="D10" s="3">
        <v>0.75600000000000001</v>
      </c>
      <c r="E10" s="3">
        <v>-999</v>
      </c>
      <c r="F10" s="3">
        <v>-999</v>
      </c>
      <c r="G10" s="5">
        <f t="shared" si="1"/>
        <v>0.58080999999999983</v>
      </c>
      <c r="H10" s="6">
        <f t="shared" si="0"/>
        <v>0.43909235999999985</v>
      </c>
      <c r="I10" s="5">
        <f t="shared" si="2"/>
        <v>2.4110456237906392</v>
      </c>
    </row>
    <row r="11" spans="1:9" x14ac:dyDescent="0.3">
      <c r="A11" s="1">
        <v>10</v>
      </c>
      <c r="B11" s="3">
        <v>19.29</v>
      </c>
      <c r="C11" s="3">
        <v>-0.16800000000000001</v>
      </c>
      <c r="D11" s="3">
        <v>0.748</v>
      </c>
      <c r="E11" s="3">
        <v>-999</v>
      </c>
      <c r="F11" s="3">
        <v>-999</v>
      </c>
      <c r="G11" s="5">
        <f t="shared" si="1"/>
        <v>0.40488000000000007</v>
      </c>
      <c r="H11" s="6">
        <f t="shared" si="0"/>
        <v>0.30285024000000005</v>
      </c>
      <c r="I11" s="5">
        <f t="shared" si="2"/>
        <v>2.4111053481753966</v>
      </c>
    </row>
    <row r="12" spans="1:9" x14ac:dyDescent="0.3">
      <c r="A12" s="1">
        <v>11</v>
      </c>
      <c r="B12" s="3">
        <v>21.7</v>
      </c>
      <c r="C12" s="3">
        <v>-0.34</v>
      </c>
      <c r="D12" s="3">
        <v>0.58199999999999996</v>
      </c>
      <c r="E12" s="3">
        <v>-999</v>
      </c>
      <c r="F12" s="3">
        <v>-999</v>
      </c>
      <c r="G12" s="5">
        <f t="shared" si="1"/>
        <v>0.82110000000000039</v>
      </c>
      <c r="H12" s="6">
        <f t="shared" si="0"/>
        <v>0.4778802000000002</v>
      </c>
      <c r="I12" s="5">
        <f t="shared" si="2"/>
        <v>2.4161299633918705</v>
      </c>
    </row>
    <row r="13" spans="1:9" x14ac:dyDescent="0.3">
      <c r="A13" s="1">
        <v>12</v>
      </c>
      <c r="B13" s="3">
        <v>24.12</v>
      </c>
      <c r="C13" s="3">
        <v>-0.29299999999999998</v>
      </c>
      <c r="D13" s="3">
        <v>0.75</v>
      </c>
      <c r="E13" s="3">
        <v>-999</v>
      </c>
      <c r="F13" s="3">
        <v>-999</v>
      </c>
      <c r="G13" s="5">
        <f t="shared" si="1"/>
        <v>0.7075950000000002</v>
      </c>
      <c r="H13" s="6">
        <f t="shared" si="0"/>
        <v>0.53069625000000009</v>
      </c>
      <c r="I13" s="5">
        <f t="shared" si="2"/>
        <v>2.4204563619284705</v>
      </c>
    </row>
    <row r="14" spans="1:9" x14ac:dyDescent="0.3">
      <c r="A14" s="1">
        <v>13</v>
      </c>
      <c r="B14" s="3">
        <v>26.53</v>
      </c>
      <c r="C14" s="3">
        <v>-0.34100000000000003</v>
      </c>
      <c r="D14" s="3">
        <v>0.72199999999999998</v>
      </c>
      <c r="E14" s="3">
        <v>-999</v>
      </c>
      <c r="F14" s="3">
        <v>-999</v>
      </c>
      <c r="G14" s="5">
        <f t="shared" si="1"/>
        <v>0.82181000000000015</v>
      </c>
      <c r="H14" s="6">
        <f t="shared" si="0"/>
        <v>0.59334682000000005</v>
      </c>
      <c r="I14" s="5">
        <f t="shared" si="2"/>
        <v>2.4104779609031897</v>
      </c>
    </row>
    <row r="15" spans="1:9" x14ac:dyDescent="0.3">
      <c r="A15" s="1">
        <v>14</v>
      </c>
      <c r="B15" s="3">
        <v>28.94</v>
      </c>
      <c r="C15" s="3">
        <v>-0.26800000000000002</v>
      </c>
      <c r="D15" s="3">
        <v>1.2390000000000001</v>
      </c>
      <c r="E15" s="3">
        <v>-999</v>
      </c>
      <c r="F15" s="3">
        <v>-999</v>
      </c>
      <c r="G15" s="5">
        <f t="shared" si="1"/>
        <v>0.64588000000000012</v>
      </c>
      <c r="H15" s="6">
        <f t="shared" si="0"/>
        <v>0.80024532000000026</v>
      </c>
      <c r="I15" s="5">
        <f t="shared" si="2"/>
        <v>2.4111053481753966</v>
      </c>
    </row>
    <row r="16" spans="1:9" x14ac:dyDescent="0.3">
      <c r="A16" s="1">
        <v>15</v>
      </c>
      <c r="B16" s="3">
        <v>31.35</v>
      </c>
      <c r="C16" s="3">
        <v>-0.38</v>
      </c>
      <c r="D16" s="3">
        <v>0.86299999999999999</v>
      </c>
      <c r="E16" s="3">
        <v>-999</v>
      </c>
      <c r="F16" s="3">
        <v>-999</v>
      </c>
      <c r="G16" s="5">
        <f t="shared" si="1"/>
        <v>0.91579999999999939</v>
      </c>
      <c r="H16" s="6">
        <f t="shared" si="0"/>
        <v>0.79033539999999947</v>
      </c>
      <c r="I16" s="5">
        <f t="shared" si="2"/>
        <v>2.4126010859651044</v>
      </c>
    </row>
    <row r="17" spans="1:9" x14ac:dyDescent="0.3">
      <c r="A17" s="1">
        <v>16</v>
      </c>
      <c r="B17" s="3">
        <v>33.76</v>
      </c>
      <c r="C17" s="3">
        <v>-0.32200000000000001</v>
      </c>
      <c r="D17" s="3">
        <v>0.88500000000000001</v>
      </c>
      <c r="E17" s="3">
        <v>-999</v>
      </c>
      <c r="F17" s="3">
        <v>-999</v>
      </c>
      <c r="G17" s="5">
        <f t="shared" si="1"/>
        <v>0.77762999999999971</v>
      </c>
      <c r="H17" s="6">
        <f t="shared" si="0"/>
        <v>0.68820254999999975</v>
      </c>
      <c r="I17" s="5">
        <f t="shared" si="2"/>
        <v>2.4106978242824182</v>
      </c>
    </row>
    <row r="18" spans="1:9" x14ac:dyDescent="0.3">
      <c r="A18" s="1">
        <v>17</v>
      </c>
      <c r="B18" s="3">
        <v>36.18</v>
      </c>
      <c r="C18" s="3">
        <v>-0.249</v>
      </c>
      <c r="D18" s="3">
        <v>0.66500000000000004</v>
      </c>
      <c r="E18" s="3">
        <v>-999</v>
      </c>
      <c r="F18" s="3">
        <v>-999</v>
      </c>
      <c r="G18" s="5">
        <f t="shared" si="1"/>
        <v>0.60133500000000062</v>
      </c>
      <c r="H18" s="6">
        <f t="shared" si="0"/>
        <v>0.39988777500000044</v>
      </c>
      <c r="I18" s="5">
        <f t="shared" si="2"/>
        <v>2.4211007827019526</v>
      </c>
    </row>
    <row r="19" spans="1:9" x14ac:dyDescent="0.3">
      <c r="A19" s="1">
        <v>18</v>
      </c>
      <c r="B19" s="3">
        <v>38.590000000000003</v>
      </c>
      <c r="C19" s="3">
        <v>-0.22600000000000001</v>
      </c>
      <c r="D19" s="3">
        <v>0.60299999999999998</v>
      </c>
      <c r="E19" s="3">
        <v>-999</v>
      </c>
      <c r="F19" s="3">
        <v>-999</v>
      </c>
      <c r="G19" s="5">
        <f t="shared" si="1"/>
        <v>0.54466000000000003</v>
      </c>
      <c r="H19" s="6">
        <f t="shared" si="0"/>
        <v>0.32842998000000001</v>
      </c>
      <c r="I19" s="5">
        <f t="shared" si="2"/>
        <v>2.4101097485384391</v>
      </c>
    </row>
    <row r="20" spans="1:9" x14ac:dyDescent="0.3">
      <c r="A20" s="1">
        <v>19</v>
      </c>
      <c r="B20" s="3">
        <v>41</v>
      </c>
      <c r="C20" s="3">
        <v>-9.5000000000000001E-2</v>
      </c>
      <c r="D20" s="3">
        <v>0.34799999999999998</v>
      </c>
      <c r="E20" s="3">
        <v>-999</v>
      </c>
      <c r="F20" s="3">
        <v>-999</v>
      </c>
      <c r="G20" s="5">
        <f t="shared" si="1"/>
        <v>0.11447499999999984</v>
      </c>
      <c r="H20" s="6">
        <f t="shared" si="0"/>
        <v>3.9837299999999944E-2</v>
      </c>
      <c r="I20" s="5">
        <f t="shared" si="2"/>
        <v>2.4135577473928365</v>
      </c>
    </row>
    <row r="21" spans="1:9" x14ac:dyDescent="0.3">
      <c r="A21" s="1">
        <v>20</v>
      </c>
      <c r="B21" s="3">
        <v>41</v>
      </c>
      <c r="C21" s="3">
        <v>0</v>
      </c>
      <c r="D21" s="3">
        <v>0</v>
      </c>
      <c r="E21" s="3">
        <v>-999</v>
      </c>
      <c r="F21" s="3">
        <v>-999</v>
      </c>
      <c r="G21" s="5">
        <f t="shared" si="1"/>
        <v>0</v>
      </c>
      <c r="H21" s="6">
        <f t="shared" si="0"/>
        <v>0</v>
      </c>
      <c r="I21" s="5">
        <f t="shared" si="2"/>
        <v>9.5000000000000001E-2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9"/>
  <sheetViews>
    <sheetView workbookViewId="0">
      <selection activeCell="D4" sqref="D4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-0.315</v>
      </c>
    </row>
    <row r="3" spans="1:3" x14ac:dyDescent="0.3">
      <c r="A3" s="1">
        <v>2</v>
      </c>
      <c r="B3" s="3">
        <v>2.4119999999999999</v>
      </c>
      <c r="C3" s="3">
        <v>-0.376</v>
      </c>
    </row>
    <row r="4" spans="1:3" x14ac:dyDescent="0.3">
      <c r="A4" s="1">
        <v>3</v>
      </c>
      <c r="B4" s="3">
        <v>4.8230000000000004</v>
      </c>
      <c r="C4" s="3">
        <v>-0.45</v>
      </c>
    </row>
    <row r="5" spans="1:3" x14ac:dyDescent="0.3">
      <c r="A5" s="1">
        <v>4</v>
      </c>
      <c r="B5" s="3">
        <v>7.2350000000000003</v>
      </c>
      <c r="C5" s="3">
        <v>-0.32</v>
      </c>
    </row>
    <row r="6" spans="1:3" x14ac:dyDescent="0.3">
      <c r="A6" s="1">
        <v>5</v>
      </c>
      <c r="B6" s="3">
        <v>9.6470000000000002</v>
      </c>
      <c r="C6" s="3">
        <v>-0.20799999999999999</v>
      </c>
    </row>
    <row r="7" spans="1:3" x14ac:dyDescent="0.3">
      <c r="A7" s="1">
        <v>6</v>
      </c>
      <c r="B7" s="3">
        <v>12.06</v>
      </c>
      <c r="C7" s="3">
        <v>-0.221</v>
      </c>
    </row>
    <row r="8" spans="1:3" x14ac:dyDescent="0.3">
      <c r="A8" s="1">
        <v>7</v>
      </c>
      <c r="B8" s="3">
        <v>14.47</v>
      </c>
      <c r="C8" s="3">
        <v>-0.312</v>
      </c>
    </row>
    <row r="9" spans="1:3" x14ac:dyDescent="0.3">
      <c r="A9" s="1">
        <v>8</v>
      </c>
      <c r="B9" s="3">
        <v>16.88</v>
      </c>
      <c r="C9" s="3">
        <v>-0.24099999999999999</v>
      </c>
    </row>
    <row r="10" spans="1:3" x14ac:dyDescent="0.3">
      <c r="A10" s="1">
        <v>9</v>
      </c>
      <c r="B10" s="3">
        <v>19.29</v>
      </c>
      <c r="C10" s="3">
        <v>-0.16800000000000001</v>
      </c>
    </row>
    <row r="11" spans="1:3" x14ac:dyDescent="0.3">
      <c r="A11" s="1">
        <v>10</v>
      </c>
      <c r="B11" s="3">
        <v>21.7</v>
      </c>
      <c r="C11" s="3">
        <v>-0.34</v>
      </c>
    </row>
    <row r="12" spans="1:3" x14ac:dyDescent="0.3">
      <c r="A12" s="1">
        <v>11</v>
      </c>
      <c r="B12" s="3">
        <v>24.12</v>
      </c>
      <c r="C12" s="3">
        <v>-0.29299999999999998</v>
      </c>
    </row>
    <row r="13" spans="1:3" x14ac:dyDescent="0.3">
      <c r="A13" s="1">
        <v>12</v>
      </c>
      <c r="B13" s="3">
        <v>26.53</v>
      </c>
      <c r="C13" s="3">
        <v>-0.34100000000000003</v>
      </c>
    </row>
    <row r="14" spans="1:3" x14ac:dyDescent="0.3">
      <c r="A14" s="1">
        <v>13</v>
      </c>
      <c r="B14" s="3">
        <v>28.94</v>
      </c>
      <c r="C14" s="3">
        <v>-0.26800000000000002</v>
      </c>
    </row>
    <row r="15" spans="1:3" x14ac:dyDescent="0.3">
      <c r="A15" s="1">
        <v>14</v>
      </c>
      <c r="B15" s="3">
        <v>31.35</v>
      </c>
      <c r="C15" s="3">
        <v>-0.38</v>
      </c>
    </row>
    <row r="16" spans="1:3" x14ac:dyDescent="0.3">
      <c r="A16" s="1">
        <v>15</v>
      </c>
      <c r="B16" s="3">
        <v>33.76</v>
      </c>
      <c r="C16" s="3">
        <v>-0.32200000000000001</v>
      </c>
    </row>
    <row r="17" spans="1:3" x14ac:dyDescent="0.3">
      <c r="A17" s="1">
        <v>16</v>
      </c>
      <c r="B17" s="3">
        <v>36.18</v>
      </c>
      <c r="C17" s="3">
        <v>-0.249</v>
      </c>
    </row>
    <row r="18" spans="1:3" x14ac:dyDescent="0.3">
      <c r="A18" s="1">
        <v>17</v>
      </c>
      <c r="B18" s="3">
        <v>38.590000000000003</v>
      </c>
      <c r="C18" s="3">
        <v>-0.22600000000000001</v>
      </c>
    </row>
    <row r="19" spans="1:3" x14ac:dyDescent="0.3">
      <c r="A19" s="1">
        <v>18</v>
      </c>
      <c r="B19" s="3">
        <v>41</v>
      </c>
      <c r="C19" s="3">
        <v>-9.5000000000000001E-2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2017-07-27T06:11:57Z</dcterms:created>
  <dcterms:modified xsi:type="dcterms:W3CDTF">2017-11-29T14:56:49Z</dcterms:modified>
</cp:coreProperties>
</file>