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6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6" l="1"/>
  <c r="B12" i="6"/>
  <c r="B7" i="6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5" i="3"/>
  <c r="H5" i="3"/>
  <c r="G5" i="3"/>
  <c r="I4" i="3"/>
  <c r="G4" i="3"/>
  <c r="H4" i="3" s="1"/>
  <c r="G3" i="3"/>
  <c r="H3" i="3" s="1"/>
  <c r="H2" i="3"/>
  <c r="B15" i="6" l="1"/>
  <c r="B10" i="6"/>
  <c r="B14" i="6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<sst xmlns="http://schemas.openxmlformats.org/spreadsheetml/2006/main" count="84" uniqueCount="56">
  <si>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</si>
  <si>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</si>
  <si>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</si>
  <si>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Grande (Q5)</t>
  </si>
  <si>
    <t>Municipio</t>
  </si>
  <si>
    <t>La Estrella</t>
  </si>
  <si>
    <t>Dirección</t>
  </si>
  <si>
    <t>Calle 83cSur Cra 50</t>
  </si>
  <si>
    <t>Barrio</t>
  </si>
  <si>
    <t>Ruta los Caídos</t>
  </si>
  <si>
    <t>Subcuenca</t>
  </si>
  <si>
    <t>La Grande</t>
  </si>
  <si>
    <t>Longitud</t>
  </si>
  <si>
    <t>-75.6351</t>
  </si>
  <si>
    <t>Latitud</t>
  </si>
  <si>
    <t>6.1505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</si>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</sst>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-4.2999999999999997E-2</c:v>
                </c:pt>
                <c:pt idx="2">
                  <c:v>-0.186</c:v>
                </c:pt>
                <c:pt idx="3">
                  <c:v>-0.23100000000000001</c:v>
                </c:pt>
                <c:pt idx="4">
                  <c:v>-0.23100000000000001</c:v>
                </c:pt>
                <c:pt idx="5">
                  <c:v>-0.33700000000000002</c:v>
                </c:pt>
                <c:pt idx="6">
                  <c:v>-0.246</c:v>
                </c:pt>
                <c:pt idx="7">
                  <c:v>-0.106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DA-45AA-AADC-E66B64AE9F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097848"/>
        <c:axId val="569103752"/>
      </c:scatterChart>
      <c:valAx>
        <c:axId val="569097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3752"/>
        <c:crosses val="autoZero"/>
        <c:crossBetween val="midCat"/>
      </c:valAx>
      <c:valAx>
        <c:axId val="569103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097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320FC66-AB8E-47C2-BD18-D7E07B85AEC1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F1576F0-8B5A-45BD-B629-1FF8153CE91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3F97B-B23E-4CA0-B6F0-76EA299DC0CA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844</v>
      </c>
      <c r="C2" s="3" t="s">
        <v>24</v>
      </c>
    </row>
    <row r="3" spans="1:3" x14ac:dyDescent="0.3">
      <c r="A3" s="2" t="s">
        <v>25</v>
      </c>
      <c r="B3" s="3">
        <v>181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42942.42291666667</v>
      </c>
      <c r="C5" s="3" t="s">
        <v>18</v>
      </c>
    </row>
    <row r="6" spans="1:3" x14ac:dyDescent="0.3">
      <c r="A6" s="2" t="s">
        <v>29</v>
      </c>
      <c r="B6" s="3">
        <v>3</v>
      </c>
      <c r="C6" s="3" t="s">
        <v>30</v>
      </c>
    </row>
    <row r="7" spans="1:3" x14ac:dyDescent="0.3">
      <c r="A7" s="2" t="s">
        <v>31</v>
      </c>
      <c r="B7" s="8">
        <f>SUM(Verticales!H2:H30)</f>
        <v>0.26342550000000003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0.40356261968594415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3.0606242784513791</v>
      </c>
      <c r="C12" s="3" t="s">
        <v>38</v>
      </c>
    </row>
    <row r="13" spans="1:3" x14ac:dyDescent="0.3">
      <c r="A13" s="2" t="s">
        <v>39</v>
      </c>
      <c r="B13" s="8">
        <f>SUM(Verticales!G2:G30)</f>
        <v>0.65274999999999994</v>
      </c>
      <c r="C13" s="3" t="s">
        <v>18</v>
      </c>
    </row>
    <row r="14" spans="1:3" x14ac:dyDescent="0.3">
      <c r="A14" s="2" t="s">
        <v>40</v>
      </c>
      <c r="B14" s="8">
        <f>B13/B6</f>
        <v>0.21758333333333332</v>
      </c>
      <c r="C14" s="3" t="s">
        <v>18</v>
      </c>
    </row>
    <row r="15" spans="1:3" x14ac:dyDescent="0.3">
      <c r="A15" s="2" t="s">
        <v>41</v>
      </c>
      <c r="B15" s="8">
        <f>B13/B12</f>
        <v>0.21327348299356749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I11" sqref="I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-4.2999999999999997E-2</v>
      </c>
      <c r="D3" s="3">
        <v>0</v>
      </c>
      <c r="E3" s="3">
        <v>0</v>
      </c>
      <c r="F3" s="3">
        <v>0</v>
      </c>
      <c r="G3" s="6">
        <f t="shared" ref="G3:G5" si="1">((B3-B2)/2+(B4-B3)/2)*ABS(C3)</f>
        <v>1.0749999999999999E-2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0.5</v>
      </c>
      <c r="C4" s="3">
        <v>-0.186</v>
      </c>
      <c r="D4" s="3">
        <v>0.16200000000000001</v>
      </c>
      <c r="E4" s="3">
        <v>0</v>
      </c>
      <c r="F4" s="3">
        <v>0</v>
      </c>
      <c r="G4" s="6">
        <f t="shared" si="1"/>
        <v>9.2999999999999999E-2</v>
      </c>
      <c r="H4" s="7">
        <f t="shared" si="0"/>
        <v>1.5066E-2</v>
      </c>
      <c r="I4" s="6">
        <f t="shared" ref="I3:I5" si="2">SQRT(ABS(C4-C3)^2+(B4-B3)^2)</f>
        <v>0.52004711325032849</v>
      </c>
    </row>
    <row r="5" spans="1:9" x14ac:dyDescent="0.3">
      <c r="A5" s="1">
        <v>3</v>
      </c>
      <c r="B5" s="3">
        <v>1</v>
      </c>
      <c r="C5" s="3">
        <v>-0.23100000000000001</v>
      </c>
      <c r="D5" s="3">
        <v>0.63300000000000001</v>
      </c>
      <c r="E5" s="3">
        <v>0</v>
      </c>
      <c r="F5" s="3">
        <v>0</v>
      </c>
      <c r="G5" s="6">
        <f t="shared" si="1"/>
        <v>0.11550000000000001</v>
      </c>
      <c r="H5" s="7">
        <f t="shared" si="0"/>
        <v>7.311150000000001E-2</v>
      </c>
      <c r="I5" s="6">
        <f t="shared" si="2"/>
        <v>0.5020209158989295</v>
      </c>
    </row>
    <row r="6" spans="1:9" x14ac:dyDescent="0.3">
      <c r="A6" s="1">
        <v>4</v>
      </c>
      <c r="B6" s="3">
        <v>1.5</v>
      </c>
      <c r="C6" s="3">
        <v>-0.23100000000000001</v>
      </c>
      <c r="D6" s="3">
        <v>0.66300000000000003</v>
      </c>
      <c r="E6" s="3">
        <v>0</v>
      </c>
      <c r="F6" s="3">
        <v>0</v>
      </c>
      <c r="G6" s="6">
        <f t="shared" ref="G6:G10" si="3">((B6-B5)/2+(B7-B6)/2)*ABS(C6)</f>
        <v>0.11550000000000001</v>
      </c>
      <c r="H6" s="7">
        <f t="shared" ref="H6:H10" si="4">G6*D6</f>
        <v>7.6576500000000006E-2</v>
      </c>
      <c r="I6" s="6">
        <f t="shared" ref="I6:I10" si="5">SQRT(ABS(C6-C5)^2+(B6-B5)^2)</f>
        <v>0.5</v>
      </c>
    </row>
    <row r="7" spans="1:9" x14ac:dyDescent="0.3">
      <c r="A7" s="1">
        <v>5</v>
      </c>
      <c r="B7" s="3">
        <v>2</v>
      </c>
      <c r="C7" s="3">
        <v>-0.33700000000000002</v>
      </c>
      <c r="D7" s="3">
        <v>0.39</v>
      </c>
      <c r="E7" s="3">
        <v>0</v>
      </c>
      <c r="F7" s="3">
        <v>0</v>
      </c>
      <c r="G7" s="6">
        <f t="shared" si="3"/>
        <v>0.16850000000000001</v>
      </c>
      <c r="H7" s="7">
        <f t="shared" si="4"/>
        <v>6.571500000000001E-2</v>
      </c>
      <c r="I7" s="6">
        <f t="shared" si="5"/>
        <v>0.51111251207537467</v>
      </c>
    </row>
    <row r="8" spans="1:9" x14ac:dyDescent="0.3">
      <c r="A8" s="1">
        <v>6</v>
      </c>
      <c r="B8" s="3">
        <v>2.5</v>
      </c>
      <c r="C8" s="3">
        <v>-0.246</v>
      </c>
      <c r="D8" s="3">
        <v>0.26600000000000001</v>
      </c>
      <c r="E8" s="3">
        <v>0</v>
      </c>
      <c r="F8" s="3">
        <v>0</v>
      </c>
      <c r="G8" s="6">
        <f t="shared" si="3"/>
        <v>0.123</v>
      </c>
      <c r="H8" s="7">
        <f t="shared" si="4"/>
        <v>3.2718000000000004E-2</v>
      </c>
      <c r="I8" s="6">
        <f t="shared" si="5"/>
        <v>0.50821353779685952</v>
      </c>
    </row>
    <row r="9" spans="1:9" x14ac:dyDescent="0.3">
      <c r="A9" s="1">
        <v>7</v>
      </c>
      <c r="B9" s="3">
        <v>3</v>
      </c>
      <c r="C9" s="3">
        <v>-0.106</v>
      </c>
      <c r="D9" s="3">
        <v>8.9999999999999993E-3</v>
      </c>
      <c r="E9" s="3">
        <v>0</v>
      </c>
      <c r="F9" s="3">
        <v>0</v>
      </c>
      <c r="G9" s="6">
        <f t="shared" si="3"/>
        <v>2.6499999999999999E-2</v>
      </c>
      <c r="H9" s="7">
        <f t="shared" si="4"/>
        <v>2.3849999999999997E-4</v>
      </c>
      <c r="I9" s="6">
        <f t="shared" si="5"/>
        <v>0.5192301994298868</v>
      </c>
    </row>
    <row r="10" spans="1:9" x14ac:dyDescent="0.3">
      <c r="B10" s="5">
        <v>3</v>
      </c>
      <c r="C10" s="5">
        <v>0</v>
      </c>
      <c r="D10" s="5">
        <v>0</v>
      </c>
      <c r="E10" s="5">
        <v>0</v>
      </c>
      <c r="F10" s="5">
        <v>0</v>
      </c>
      <c r="G10" s="6">
        <f t="shared" si="3"/>
        <v>0</v>
      </c>
      <c r="H10" s="7">
        <f t="shared" si="4"/>
        <v>0</v>
      </c>
      <c r="I10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-4.2999999999999997E-2</v>
      </c>
    </row>
    <row r="3" spans="1:3" x14ac:dyDescent="0.3">
      <c r="A3" s="1">
        <v>2</v>
      </c>
      <c r="B3" s="3">
        <v>0.5</v>
      </c>
      <c r="C3" s="3">
        <v>-0.186</v>
      </c>
    </row>
    <row r="4" spans="1:3" x14ac:dyDescent="0.3">
      <c r="A4" s="1">
        <v>3</v>
      </c>
      <c r="B4" s="3">
        <v>1</v>
      </c>
      <c r="C4" s="3">
        <v>-0.23100000000000001</v>
      </c>
    </row>
    <row r="5" spans="1:3" x14ac:dyDescent="0.3">
      <c r="A5" s="1">
        <v>4</v>
      </c>
      <c r="B5" s="3">
        <v>1.5</v>
      </c>
      <c r="C5" s="3">
        <v>-0.23100000000000001</v>
      </c>
    </row>
    <row r="6" spans="1:3" x14ac:dyDescent="0.3">
      <c r="A6" s="1">
        <v>5</v>
      </c>
      <c r="B6" s="3">
        <v>2</v>
      </c>
      <c r="C6" s="3">
        <v>-0.33700000000000002</v>
      </c>
    </row>
    <row r="7" spans="1:3" x14ac:dyDescent="0.3">
      <c r="A7" s="1">
        <v>6</v>
      </c>
      <c r="B7" s="3">
        <v>2.5</v>
      </c>
      <c r="C7" s="3">
        <v>-0.246</v>
      </c>
    </row>
    <row r="8" spans="1:3" x14ac:dyDescent="0.3">
      <c r="A8" s="1">
        <v>7</v>
      </c>
      <c r="B8" s="3">
        <v>3</v>
      </c>
      <c r="C8" s="3">
        <v>-0.106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2017-08-03T22:04:56Z</dcterms:created>
  <dcterms:modified xsi:type="dcterms:W3CDTF">2017-11-29T21:43:05Z</dcterms:modified>
</cp:coreProperties>
</file>