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426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5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 s="1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/>
  <c r="I13" i="3"/>
  <c r="G14" i="3"/>
  <c r="H14" i="3"/>
  <c r="I14" i="3"/>
  <c r="G15" i="3"/>
  <c r="H15" i="3"/>
  <c r="I15" i="3"/>
  <c r="G16" i="3"/>
  <c r="H16" i="3" s="1"/>
  <c r="I16" i="3"/>
  <c r="G17" i="3"/>
  <c r="H17" i="3" s="1"/>
  <c r="I17" i="3"/>
  <c r="G18" i="3"/>
  <c r="H18" i="3"/>
  <c r="I18" i="3"/>
  <c r="G19" i="3"/>
  <c r="H19" i="3"/>
  <c r="I19" i="3"/>
  <c r="G20" i="3"/>
  <c r="H20" i="3" s="1"/>
  <c r="I20" i="3"/>
  <c r="G21" i="3"/>
  <c r="H21" i="3"/>
  <c r="I21" i="3"/>
  <c r="I5" i="3"/>
  <c r="G5" i="3"/>
  <c r="H5" i="3" s="1"/>
  <c r="I4" i="3"/>
  <c r="G4" i="3"/>
  <c r="H4" i="3" s="1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<sst xmlns="http://schemas.openxmlformats.org/spreadsheetml/2006/main" count="84" uniqueCount="56">
  <si>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</si>
  <si>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</si>
  <si>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</si>
  <si>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Antes de San Fernando (E5)</t>
  </si>
  <si>
    <t>Municipio</t>
  </si>
  <si>
    <t>Medellín</t>
  </si>
  <si>
    <t>Dirección</t>
  </si>
  <si>
    <t>Autopista Regional</t>
  </si>
  <si>
    <t>Barrio</t>
  </si>
  <si>
    <t>Aguacatala</t>
  </si>
  <si>
    <t>Subcuenca</t>
  </si>
  <si>
    <t>Río Aburrá</t>
  </si>
  <si>
    <t>Longitud</t>
  </si>
  <si>
    <t>-75.585</t>
  </si>
  <si>
    <t>Latitud</t>
  </si>
  <si>
    <t>6.1865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</si>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</sst>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Verticales!$B$2:$B$21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1.0820000000000001</c:v>
                </c:pt>
                <c:pt idx="3">
                  <c:v>2.165</c:v>
                </c:pt>
                <c:pt idx="4">
                  <c:v>3.2469999999999999</c:v>
                </c:pt>
                <c:pt idx="5">
                  <c:v>4.3289999999999997</c:v>
                </c:pt>
                <c:pt idx="6">
                  <c:v>5.4119999999999999</c:v>
                </c:pt>
                <c:pt idx="7">
                  <c:v>6.4939999999999998</c:v>
                </c:pt>
                <c:pt idx="8">
                  <c:v>7.5759999999999996</c:v>
                </c:pt>
                <c:pt idx="9">
                  <c:v>8.6590000000000007</c:v>
                </c:pt>
                <c:pt idx="10">
                  <c:v>9.7409999999999997</c:v>
                </c:pt>
                <c:pt idx="11">
                  <c:v>10.82</c:v>
                </c:pt>
                <c:pt idx="12">
                  <c:v>11.9</c:v>
                </c:pt>
                <c:pt idx="13">
                  <c:v>12.99</c:v>
                </c:pt>
                <c:pt idx="14">
                  <c:v>14.07</c:v>
                </c:pt>
                <c:pt idx="15">
                  <c:v>15.15</c:v>
                </c:pt>
                <c:pt idx="16">
                  <c:v>16.23</c:v>
                </c:pt>
                <c:pt idx="17">
                  <c:v>17.32</c:v>
                </c:pt>
                <c:pt idx="18">
                  <c:v>18.399999999999999</c:v>
                </c:pt>
                <c:pt idx="19">
                  <c:v>18.399999999999999</c:v>
                </c:pt>
              </c:numCache>
            </c:numRef>
          </c:xVal>
          <c:yVal>
            <c:numRef>
              <c:f>Verticales!$C$2:$C$21</c:f>
              <c:numCache>
                <c:formatCode>General</c:formatCode>
                <c:ptCount val="20"/>
                <c:pt idx="0">
                  <c:v>0</c:v>
                </c:pt>
                <c:pt idx="1">
                  <c:v>-0.59599999999999997</c:v>
                </c:pt>
                <c:pt idx="2">
                  <c:v>-0.89400000000000002</c:v>
                </c:pt>
                <c:pt idx="3">
                  <c:v>-0.872</c:v>
                </c:pt>
                <c:pt idx="4">
                  <c:v>-0.80200000000000005</c:v>
                </c:pt>
                <c:pt idx="5">
                  <c:v>-0.78300000000000003</c:v>
                </c:pt>
                <c:pt idx="6">
                  <c:v>-0.80600000000000005</c:v>
                </c:pt>
                <c:pt idx="7">
                  <c:v>-0.78800000000000003</c:v>
                </c:pt>
                <c:pt idx="8">
                  <c:v>-0.76900000000000002</c:v>
                </c:pt>
                <c:pt idx="9">
                  <c:v>-0.77900000000000003</c:v>
                </c:pt>
                <c:pt idx="10">
                  <c:v>-0.73</c:v>
                </c:pt>
                <c:pt idx="11">
                  <c:v>-0.79600000000000004</c:v>
                </c:pt>
                <c:pt idx="12">
                  <c:v>-0.72599999999999998</c:v>
                </c:pt>
                <c:pt idx="13">
                  <c:v>-0.91100000000000003</c:v>
                </c:pt>
                <c:pt idx="14">
                  <c:v>-0.85199999999999998</c:v>
                </c:pt>
                <c:pt idx="15">
                  <c:v>-0.84899999999999998</c:v>
                </c:pt>
                <c:pt idx="16">
                  <c:v>-0.94799999999999995</c:v>
                </c:pt>
                <c:pt idx="17">
                  <c:v>-0.98699999999999999</c:v>
                </c:pt>
                <c:pt idx="18">
                  <c:v>-0.95699999999999996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B1-440C-B326-80EBE4991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146752"/>
        <c:axId val="585147080"/>
      </c:scatterChart>
      <c:valAx>
        <c:axId val="585146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85147080"/>
        <c:crosses val="autoZero"/>
        <c:crossBetween val="midCat"/>
      </c:valAx>
      <c:valAx>
        <c:axId val="585147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85146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92E9EA3-BF19-485C-B39A-A74B1A40EF0E}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2F7D59D-9781-4B2B-B6D5-7662C03EBDA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activeCellId="1" sqref="B7 B12: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798</v>
      </c>
      <c r="C2" s="3" t="s">
        <v>24</v>
      </c>
    </row>
    <row r="3" spans="1:3" x14ac:dyDescent="0.3">
      <c r="A3" s="2" t="s">
        <v>25</v>
      </c>
      <c r="B3" s="3">
        <v>1044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42851.677777777782</v>
      </c>
      <c r="C5" s="3" t="s">
        <v>18</v>
      </c>
    </row>
    <row r="6" spans="1:3" x14ac:dyDescent="0.3">
      <c r="A6" s="2" t="s">
        <v>29</v>
      </c>
      <c r="B6" s="3">
        <v>18.399999999999999</v>
      </c>
      <c r="C6" s="3" t="s">
        <v>30</v>
      </c>
    </row>
    <row r="7" spans="1:3" x14ac:dyDescent="0.3">
      <c r="A7" s="2" t="s">
        <v>31</v>
      </c>
      <c r="B7" s="7">
        <f>SUM(Verticales!H2:H30)</f>
        <v>23.14631756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3">
        <f>B7/B13</f>
        <v>1.5200000000000005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20.02478247843775</v>
      </c>
      <c r="C12" s="3" t="s">
        <v>38</v>
      </c>
    </row>
    <row r="13" spans="1:3" x14ac:dyDescent="0.3">
      <c r="A13" s="2" t="s">
        <v>39</v>
      </c>
      <c r="B13" s="7">
        <f>SUM(Verticales!G2:G30)</f>
        <v>15.227840499999996</v>
      </c>
      <c r="C13" s="3" t="s">
        <v>18</v>
      </c>
    </row>
    <row r="14" spans="1:3" x14ac:dyDescent="0.3">
      <c r="A14" s="2" t="s">
        <v>40</v>
      </c>
      <c r="B14" s="7">
        <f>B13/B6</f>
        <v>0.8276000271739129</v>
      </c>
      <c r="C14" s="3" t="s">
        <v>18</v>
      </c>
    </row>
    <row r="15" spans="1:3" x14ac:dyDescent="0.3">
      <c r="A15" s="2" t="s">
        <v>41</v>
      </c>
      <c r="B15" s="7">
        <f>B13/B12</f>
        <v>0.76044973354377277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1"/>
  <sheetViews>
    <sheetView workbookViewId="0">
      <selection activeCell="B2" sqref="B2:C21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1.52</v>
      </c>
      <c r="E2" s="3">
        <v>-999</v>
      </c>
      <c r="F2" s="3">
        <v>-999</v>
      </c>
      <c r="G2" s="5">
        <v>0</v>
      </c>
      <c r="H2" s="6">
        <f t="shared" ref="H2:H5" si="0"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-0.59599999999999997</v>
      </c>
      <c r="D3" s="3">
        <v>1.52</v>
      </c>
      <c r="E3" s="3">
        <v>-999</v>
      </c>
      <c r="F3" s="3">
        <v>-999</v>
      </c>
      <c r="G3" s="5">
        <f t="shared" ref="G3:G5" si="1">((B3-B2)/2+(B4-B3)/2)*ABS(C3)</f>
        <v>0.322436</v>
      </c>
      <c r="H3" s="6">
        <f t="shared" si="0"/>
        <v>0.49010271999999999</v>
      </c>
      <c r="I3" s="5">
        <f t="shared" ref="I3:I5" si="2">SQRT(ABS(C3-C2)^2+(B3-B2)^2)</f>
        <v>0.59599999999999997</v>
      </c>
    </row>
    <row r="4" spans="1:9" x14ac:dyDescent="0.3">
      <c r="A4" s="1">
        <v>3</v>
      </c>
      <c r="B4" s="3">
        <v>1.0820000000000001</v>
      </c>
      <c r="C4" s="3">
        <v>-0.89400000000000002</v>
      </c>
      <c r="D4" s="3">
        <v>1.52</v>
      </c>
      <c r="E4" s="3">
        <v>-999</v>
      </c>
      <c r="F4" s="3">
        <v>-999</v>
      </c>
      <c r="G4" s="5">
        <f t="shared" si="1"/>
        <v>0.96775500000000003</v>
      </c>
      <c r="H4" s="6">
        <f t="shared" si="0"/>
        <v>1.4709876000000002</v>
      </c>
      <c r="I4" s="5">
        <f t="shared" si="2"/>
        <v>1.1222869508285305</v>
      </c>
    </row>
    <row r="5" spans="1:9" x14ac:dyDescent="0.3">
      <c r="A5" s="1">
        <v>4</v>
      </c>
      <c r="B5" s="3">
        <v>2.165</v>
      </c>
      <c r="C5" s="3">
        <v>-0.872</v>
      </c>
      <c r="D5" s="3">
        <v>1.52</v>
      </c>
      <c r="E5" s="3">
        <v>-999</v>
      </c>
      <c r="F5" s="3">
        <v>-999</v>
      </c>
      <c r="G5" s="5">
        <f t="shared" si="1"/>
        <v>0.94394</v>
      </c>
      <c r="H5" s="6">
        <f t="shared" si="0"/>
        <v>1.4347888</v>
      </c>
      <c r="I5" s="5">
        <f t="shared" si="2"/>
        <v>1.0832234303226642</v>
      </c>
    </row>
    <row r="6" spans="1:9" x14ac:dyDescent="0.3">
      <c r="A6" s="1">
        <v>5</v>
      </c>
      <c r="B6" s="3">
        <v>3.2469999999999999</v>
      </c>
      <c r="C6" s="3">
        <v>-0.80200000000000005</v>
      </c>
      <c r="D6" s="3">
        <v>1.52</v>
      </c>
      <c r="E6" s="3">
        <v>-999</v>
      </c>
      <c r="F6" s="3">
        <v>-999</v>
      </c>
      <c r="G6" s="5">
        <f t="shared" ref="G6:G21" si="3">((B6-B5)/2+(B7-B6)/2)*ABS(C6)</f>
        <v>0.86776399999999998</v>
      </c>
      <c r="H6" s="6">
        <f t="shared" ref="H6:H21" si="4">G6*D6</f>
        <v>1.3190012799999999</v>
      </c>
      <c r="I6" s="5">
        <f t="shared" ref="I6:I21" si="5">SQRT(ABS(C6-C5)^2+(B6-B5)^2)</f>
        <v>1.0842619609669979</v>
      </c>
    </row>
    <row r="7" spans="1:9" x14ac:dyDescent="0.3">
      <c r="A7" s="1">
        <v>6</v>
      </c>
      <c r="B7" s="3">
        <v>4.3289999999999997</v>
      </c>
      <c r="C7" s="3">
        <v>-0.78300000000000003</v>
      </c>
      <c r="D7" s="3">
        <v>1.52</v>
      </c>
      <c r="E7" s="3">
        <v>-999</v>
      </c>
      <c r="F7" s="3">
        <v>-999</v>
      </c>
      <c r="G7" s="5">
        <f t="shared" si="3"/>
        <v>0.8475975</v>
      </c>
      <c r="H7" s="6">
        <f t="shared" si="4"/>
        <v>1.2883481999999999</v>
      </c>
      <c r="I7" s="5">
        <f t="shared" si="5"/>
        <v>1.0821668078443358</v>
      </c>
    </row>
    <row r="8" spans="1:9" x14ac:dyDescent="0.3">
      <c r="A8" s="1">
        <v>7</v>
      </c>
      <c r="B8" s="3">
        <v>5.4119999999999999</v>
      </c>
      <c r="C8" s="3">
        <v>-0.80600000000000005</v>
      </c>
      <c r="D8" s="3">
        <v>1.52</v>
      </c>
      <c r="E8" s="3">
        <v>-999</v>
      </c>
      <c r="F8" s="3">
        <v>-999</v>
      </c>
      <c r="G8" s="5">
        <f t="shared" si="3"/>
        <v>0.87249500000000002</v>
      </c>
      <c r="H8" s="6">
        <f t="shared" si="4"/>
        <v>1.3261924</v>
      </c>
      <c r="I8" s="5">
        <f t="shared" si="5"/>
        <v>1.0832442014615173</v>
      </c>
    </row>
    <row r="9" spans="1:9" x14ac:dyDescent="0.3">
      <c r="A9" s="1">
        <v>8</v>
      </c>
      <c r="B9" s="3">
        <v>6.4939999999999998</v>
      </c>
      <c r="C9" s="3">
        <v>-0.78800000000000003</v>
      </c>
      <c r="D9" s="3">
        <v>1.52</v>
      </c>
      <c r="E9" s="3">
        <v>-999</v>
      </c>
      <c r="F9" s="3">
        <v>-999</v>
      </c>
      <c r="G9" s="5">
        <f t="shared" si="3"/>
        <v>0.85261599999999993</v>
      </c>
      <c r="H9" s="6">
        <f t="shared" si="4"/>
        <v>1.2959763199999998</v>
      </c>
      <c r="I9" s="5">
        <f t="shared" si="5"/>
        <v>1.0821497123780977</v>
      </c>
    </row>
    <row r="10" spans="1:9" x14ac:dyDescent="0.3">
      <c r="A10" s="1">
        <v>9</v>
      </c>
      <c r="B10" s="3">
        <v>7.5759999999999996</v>
      </c>
      <c r="C10" s="3">
        <v>-0.76900000000000002</v>
      </c>
      <c r="D10" s="3">
        <v>1.52</v>
      </c>
      <c r="E10" s="3">
        <v>-999</v>
      </c>
      <c r="F10" s="3">
        <v>-999</v>
      </c>
      <c r="G10" s="5">
        <f t="shared" si="3"/>
        <v>0.83244250000000042</v>
      </c>
      <c r="H10" s="6">
        <f t="shared" si="4"/>
        <v>1.2653126000000006</v>
      </c>
      <c r="I10" s="5">
        <f t="shared" si="5"/>
        <v>1.0821668078443358</v>
      </c>
    </row>
    <row r="11" spans="1:9" x14ac:dyDescent="0.3">
      <c r="A11" s="1">
        <v>10</v>
      </c>
      <c r="B11" s="3">
        <v>8.6590000000000007</v>
      </c>
      <c r="C11" s="3">
        <v>-0.77900000000000003</v>
      </c>
      <c r="D11" s="3">
        <v>1.52</v>
      </c>
      <c r="E11" s="3">
        <v>-999</v>
      </c>
      <c r="F11" s="3">
        <v>-999</v>
      </c>
      <c r="G11" s="5">
        <f t="shared" si="3"/>
        <v>0.84326750000000006</v>
      </c>
      <c r="H11" s="6">
        <f t="shared" si="4"/>
        <v>1.2817666000000001</v>
      </c>
      <c r="I11" s="5">
        <f t="shared" si="5"/>
        <v>1.0830461670676843</v>
      </c>
    </row>
    <row r="12" spans="1:9" x14ac:dyDescent="0.3">
      <c r="A12" s="1">
        <v>11</v>
      </c>
      <c r="B12" s="3">
        <v>9.7409999999999997</v>
      </c>
      <c r="C12" s="3">
        <v>-0.73</v>
      </c>
      <c r="D12" s="3">
        <v>1.52</v>
      </c>
      <c r="E12" s="3">
        <v>-999</v>
      </c>
      <c r="F12" s="3">
        <v>-999</v>
      </c>
      <c r="G12" s="5">
        <f t="shared" si="3"/>
        <v>0.78876499999999983</v>
      </c>
      <c r="H12" s="6">
        <f t="shared" si="4"/>
        <v>1.1989227999999998</v>
      </c>
      <c r="I12" s="5">
        <f t="shared" si="5"/>
        <v>1.0831089511217225</v>
      </c>
    </row>
    <row r="13" spans="1:9" x14ac:dyDescent="0.3">
      <c r="A13" s="1">
        <v>12</v>
      </c>
      <c r="B13" s="3">
        <v>10.82</v>
      </c>
      <c r="C13" s="3">
        <v>-0.79600000000000004</v>
      </c>
      <c r="D13" s="3">
        <v>1.52</v>
      </c>
      <c r="E13" s="3">
        <v>-999</v>
      </c>
      <c r="F13" s="3">
        <v>-999</v>
      </c>
      <c r="G13" s="5">
        <f t="shared" si="3"/>
        <v>0.85928200000000032</v>
      </c>
      <c r="H13" s="6">
        <f t="shared" si="4"/>
        <v>1.3061086400000006</v>
      </c>
      <c r="I13" s="5">
        <f t="shared" si="5"/>
        <v>1.0810166511206021</v>
      </c>
    </row>
    <row r="14" spans="1:9" x14ac:dyDescent="0.3">
      <c r="A14" s="1">
        <v>13</v>
      </c>
      <c r="B14" s="3">
        <v>11.9</v>
      </c>
      <c r="C14" s="3">
        <v>-0.72599999999999998</v>
      </c>
      <c r="D14" s="3">
        <v>1.52</v>
      </c>
      <c r="E14" s="3">
        <v>-999</v>
      </c>
      <c r="F14" s="3">
        <v>-999</v>
      </c>
      <c r="G14" s="5">
        <f t="shared" si="3"/>
        <v>0.78770999999999991</v>
      </c>
      <c r="H14" s="6">
        <f t="shared" si="4"/>
        <v>1.1973191999999999</v>
      </c>
      <c r="I14" s="5">
        <f t="shared" si="5"/>
        <v>1.082266141020775</v>
      </c>
    </row>
    <row r="15" spans="1:9" x14ac:dyDescent="0.3">
      <c r="A15" s="1">
        <v>14</v>
      </c>
      <c r="B15" s="3">
        <v>12.99</v>
      </c>
      <c r="C15" s="3">
        <v>-0.91100000000000003</v>
      </c>
      <c r="D15" s="3">
        <v>1.52</v>
      </c>
      <c r="E15" s="3">
        <v>-999</v>
      </c>
      <c r="F15" s="3">
        <v>-999</v>
      </c>
      <c r="G15" s="5">
        <f t="shared" si="3"/>
        <v>0.98843499999999995</v>
      </c>
      <c r="H15" s="6">
        <f t="shared" si="4"/>
        <v>1.5024211999999999</v>
      </c>
      <c r="I15" s="5">
        <f t="shared" si="5"/>
        <v>1.1055880788069306</v>
      </c>
    </row>
    <row r="16" spans="1:9" x14ac:dyDescent="0.3">
      <c r="A16" s="1">
        <v>15</v>
      </c>
      <c r="B16" s="3">
        <v>14.07</v>
      </c>
      <c r="C16" s="3">
        <v>-0.85199999999999998</v>
      </c>
      <c r="D16" s="3">
        <v>1.52</v>
      </c>
      <c r="E16" s="3">
        <v>-999</v>
      </c>
      <c r="F16" s="3">
        <v>-999</v>
      </c>
      <c r="G16" s="5">
        <f t="shared" si="3"/>
        <v>0.92016000000000009</v>
      </c>
      <c r="H16" s="6">
        <f t="shared" si="4"/>
        <v>1.3986432000000002</v>
      </c>
      <c r="I16" s="5">
        <f t="shared" si="5"/>
        <v>1.081610373470965</v>
      </c>
    </row>
    <row r="17" spans="1:9" x14ac:dyDescent="0.3">
      <c r="A17" s="1">
        <v>16</v>
      </c>
      <c r="B17" s="3">
        <v>15.15</v>
      </c>
      <c r="C17" s="3">
        <v>-0.84899999999999998</v>
      </c>
      <c r="D17" s="3">
        <v>1.52</v>
      </c>
      <c r="E17" s="3">
        <v>-999</v>
      </c>
      <c r="F17" s="3">
        <v>-999</v>
      </c>
      <c r="G17" s="5">
        <f t="shared" si="3"/>
        <v>0.91692000000000007</v>
      </c>
      <c r="H17" s="6">
        <f t="shared" si="4"/>
        <v>1.3937184</v>
      </c>
      <c r="I17" s="5">
        <f t="shared" si="5"/>
        <v>1.0800041666586291</v>
      </c>
    </row>
    <row r="18" spans="1:9" x14ac:dyDescent="0.3">
      <c r="A18" s="1">
        <v>17</v>
      </c>
      <c r="B18" s="3">
        <v>16.23</v>
      </c>
      <c r="C18" s="3">
        <v>-0.94799999999999995</v>
      </c>
      <c r="D18" s="3">
        <v>1.52</v>
      </c>
      <c r="E18" s="3">
        <v>-999</v>
      </c>
      <c r="F18" s="3">
        <v>-999</v>
      </c>
      <c r="G18" s="5">
        <f t="shared" si="3"/>
        <v>1.0285799999999998</v>
      </c>
      <c r="H18" s="6">
        <f t="shared" si="4"/>
        <v>1.5634415999999998</v>
      </c>
      <c r="I18" s="5">
        <f t="shared" si="5"/>
        <v>1.0845280079370934</v>
      </c>
    </row>
    <row r="19" spans="1:9" x14ac:dyDescent="0.3">
      <c r="A19" s="1">
        <v>18</v>
      </c>
      <c r="B19" s="3">
        <v>17.32</v>
      </c>
      <c r="C19" s="3">
        <v>-0.98699999999999999</v>
      </c>
      <c r="D19" s="3">
        <v>1.52</v>
      </c>
      <c r="E19" s="3">
        <v>-999</v>
      </c>
      <c r="F19" s="3">
        <v>-999</v>
      </c>
      <c r="G19" s="5">
        <f t="shared" si="3"/>
        <v>1.070894999999999</v>
      </c>
      <c r="H19" s="6">
        <f t="shared" si="4"/>
        <v>1.6277603999999986</v>
      </c>
      <c r="I19" s="5">
        <f t="shared" si="5"/>
        <v>1.0906974832647225</v>
      </c>
    </row>
    <row r="20" spans="1:9" x14ac:dyDescent="0.3">
      <c r="A20" s="1">
        <v>19</v>
      </c>
      <c r="B20" s="3">
        <v>18.399999999999999</v>
      </c>
      <c r="C20" s="3">
        <v>-0.95699999999999996</v>
      </c>
      <c r="D20" s="3">
        <v>1.52</v>
      </c>
      <c r="E20" s="3">
        <v>-999</v>
      </c>
      <c r="F20" s="3">
        <v>-999</v>
      </c>
      <c r="G20" s="5">
        <f t="shared" si="3"/>
        <v>0.51677999999999913</v>
      </c>
      <c r="H20" s="6">
        <f t="shared" si="4"/>
        <v>0.78550559999999869</v>
      </c>
      <c r="I20" s="5">
        <f t="shared" si="5"/>
        <v>1.0804165863221447</v>
      </c>
    </row>
    <row r="21" spans="1:9" x14ac:dyDescent="0.3">
      <c r="A21" s="1">
        <v>20</v>
      </c>
      <c r="B21" s="3">
        <v>18.399999999999999</v>
      </c>
      <c r="C21" s="3">
        <v>0</v>
      </c>
      <c r="D21" s="3">
        <v>1.52</v>
      </c>
      <c r="E21" s="3">
        <v>-999</v>
      </c>
      <c r="F21" s="3">
        <v>-999</v>
      </c>
      <c r="G21" s="5">
        <f t="shared" si="3"/>
        <v>0</v>
      </c>
      <c r="H21" s="6">
        <f t="shared" si="4"/>
        <v>0</v>
      </c>
      <c r="I21" s="5">
        <f t="shared" si="5"/>
        <v>0.95699999999999996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9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-0.59599999999999997</v>
      </c>
    </row>
    <row r="3" spans="1:3" x14ac:dyDescent="0.3">
      <c r="A3" s="1">
        <v>2</v>
      </c>
      <c r="B3" s="3">
        <v>1.0820000000000001</v>
      </c>
      <c r="C3" s="3">
        <v>-0.89400000000000002</v>
      </c>
    </row>
    <row r="4" spans="1:3" x14ac:dyDescent="0.3">
      <c r="A4" s="1">
        <v>3</v>
      </c>
      <c r="B4" s="3">
        <v>2.165</v>
      </c>
      <c r="C4" s="3">
        <v>-0.872</v>
      </c>
    </row>
    <row r="5" spans="1:3" x14ac:dyDescent="0.3">
      <c r="A5" s="1">
        <v>4</v>
      </c>
      <c r="B5" s="3">
        <v>3.2469999999999999</v>
      </c>
      <c r="C5" s="3">
        <v>-0.80200000000000005</v>
      </c>
    </row>
    <row r="6" spans="1:3" x14ac:dyDescent="0.3">
      <c r="A6" s="1">
        <v>5</v>
      </c>
      <c r="B6" s="3">
        <v>4.3289999999999997</v>
      </c>
      <c r="C6" s="3">
        <v>-0.78300000000000003</v>
      </c>
    </row>
    <row r="7" spans="1:3" x14ac:dyDescent="0.3">
      <c r="A7" s="1">
        <v>6</v>
      </c>
      <c r="B7" s="3">
        <v>5.4119999999999999</v>
      </c>
      <c r="C7" s="3">
        <v>-0.80600000000000005</v>
      </c>
    </row>
    <row r="8" spans="1:3" x14ac:dyDescent="0.3">
      <c r="A8" s="1">
        <v>7</v>
      </c>
      <c r="B8" s="3">
        <v>6.4939999999999998</v>
      </c>
      <c r="C8" s="3">
        <v>-0.78800000000000003</v>
      </c>
    </row>
    <row r="9" spans="1:3" x14ac:dyDescent="0.3">
      <c r="A9" s="1">
        <v>8</v>
      </c>
      <c r="B9" s="3">
        <v>7.5759999999999996</v>
      </c>
      <c r="C9" s="3">
        <v>-0.76900000000000002</v>
      </c>
    </row>
    <row r="10" spans="1:3" x14ac:dyDescent="0.3">
      <c r="A10" s="1">
        <v>9</v>
      </c>
      <c r="B10" s="3">
        <v>8.6590000000000007</v>
      </c>
      <c r="C10" s="3">
        <v>-0.77900000000000003</v>
      </c>
    </row>
    <row r="11" spans="1:3" x14ac:dyDescent="0.3">
      <c r="A11" s="1">
        <v>10</v>
      </c>
      <c r="B11" s="3">
        <v>9.7409999999999997</v>
      </c>
      <c r="C11" s="3">
        <v>-0.73</v>
      </c>
    </row>
    <row r="12" spans="1:3" x14ac:dyDescent="0.3">
      <c r="A12" s="1">
        <v>11</v>
      </c>
      <c r="B12" s="3">
        <v>10.82</v>
      </c>
      <c r="C12" s="3">
        <v>-0.79600000000000004</v>
      </c>
    </row>
    <row r="13" spans="1:3" x14ac:dyDescent="0.3">
      <c r="A13" s="1">
        <v>12</v>
      </c>
      <c r="B13" s="3">
        <v>11.9</v>
      </c>
      <c r="C13" s="3">
        <v>-0.72599999999999998</v>
      </c>
    </row>
    <row r="14" spans="1:3" x14ac:dyDescent="0.3">
      <c r="A14" s="1">
        <v>13</v>
      </c>
      <c r="B14" s="3">
        <v>12.99</v>
      </c>
      <c r="C14" s="3">
        <v>-0.91100000000000003</v>
      </c>
    </row>
    <row r="15" spans="1:3" x14ac:dyDescent="0.3">
      <c r="A15" s="1">
        <v>14</v>
      </c>
      <c r="B15" s="3">
        <v>14.07</v>
      </c>
      <c r="C15" s="3">
        <v>-0.85199999999999998</v>
      </c>
    </row>
    <row r="16" spans="1:3" x14ac:dyDescent="0.3">
      <c r="A16" s="1">
        <v>15</v>
      </c>
      <c r="B16" s="3">
        <v>15.15</v>
      </c>
      <c r="C16" s="3">
        <v>-0.84899999999999998</v>
      </c>
    </row>
    <row r="17" spans="1:3" x14ac:dyDescent="0.3">
      <c r="A17" s="1">
        <v>16</v>
      </c>
      <c r="B17" s="3">
        <v>16.23</v>
      </c>
      <c r="C17" s="3">
        <v>-0.94799999999999995</v>
      </c>
    </row>
    <row r="18" spans="1:3" x14ac:dyDescent="0.3">
      <c r="A18" s="1">
        <v>17</v>
      </c>
      <c r="B18" s="3">
        <v>17.32</v>
      </c>
      <c r="C18" s="3">
        <v>-0.98699999999999999</v>
      </c>
    </row>
    <row r="19" spans="1:3" x14ac:dyDescent="0.3">
      <c r="A19" s="1">
        <v>18</v>
      </c>
      <c r="B19" s="3">
        <v>18.399999999999999</v>
      </c>
      <c r="C19" s="3">
        <v>-0.95699999999999996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2017-08-04T15:35:10Z</dcterms:created>
  <dcterms:modified xsi:type="dcterms:W3CDTF">2017-11-29T21:06:13Z</dcterms:modified>
</cp:coreProperties>
</file>