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20170426\"/>
    </mc:Choice>
  </mc:AlternateContent>
  <bookViews>
    <workbookView xWindow="2112" yWindow="12" windowWidth="16092" windowHeight="9660" activeTab="1" xr2:uid="{00000000-000D-0000-FFFF-FFFF00000000}"/>
  </bookViews>
  <sheets>
    <sheet name="Informacion" sheetId="1" r:id="rId1"/>
    <sheet name="Resultados" sheetId="2" r:id="rId2"/>
    <sheet name="Seccion" sheetId="5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B13" i="2" l="1"/>
  <c r="B12" i="2"/>
  <c r="B7" i="2"/>
  <c r="G8" i="3"/>
  <c r="H8" i="3" s="1"/>
  <c r="I8" i="3"/>
  <c r="G9" i="3"/>
  <c r="H9" i="3" s="1"/>
  <c r="I9" i="3"/>
  <c r="G10" i="3"/>
  <c r="H10" i="3"/>
  <c r="I10" i="3"/>
  <c r="G11" i="3"/>
  <c r="H11" i="3"/>
  <c r="I11" i="3"/>
  <c r="G12" i="3"/>
  <c r="H12" i="3"/>
  <c r="I12" i="3"/>
  <c r="G13" i="3"/>
  <c r="H13" i="3" s="1"/>
  <c r="I13" i="3"/>
  <c r="G14" i="3"/>
  <c r="H14" i="3" s="1"/>
  <c r="I14" i="3"/>
  <c r="G15" i="3"/>
  <c r="H15" i="3" s="1"/>
  <c r="I15" i="3"/>
  <c r="I7" i="3"/>
  <c r="G7" i="3"/>
  <c r="H7" i="3" s="1"/>
  <c r="I6" i="3"/>
  <c r="G6" i="3"/>
  <c r="H6" i="3" s="1"/>
  <c r="I5" i="3"/>
  <c r="H5" i="3"/>
  <c r="G5" i="3"/>
  <c r="I4" i="3"/>
  <c r="G4" i="3"/>
  <c r="H4" i="3" s="1"/>
  <c r="I3" i="3"/>
  <c r="G3" i="3"/>
  <c r="H3" i="3" s="1"/>
  <c r="H2" i="3"/>
  <c r="B10" i="2" l="1"/>
  <c r="B15" i="2"/>
  <c r="B14" i="2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<sst xmlns="http://schemas.openxmlformats.org/spreadsheetml/2006/main" count="84" uniqueCount="56">
  <si>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</si>
  <si>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</si>
  <si>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</si>
  <si>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Primavera (E2)</t>
  </si>
  <si>
    <t>Municipio</t>
  </si>
  <si>
    <t>Caldas</t>
  </si>
  <si>
    <t>Dirección</t>
  </si>
  <si>
    <t>Cra 50</t>
  </si>
  <si>
    <t>Barrio</t>
  </si>
  <si>
    <t>San Carlos</t>
  </si>
  <si>
    <t>Subcuenca</t>
  </si>
  <si>
    <t>Río Aburrá</t>
  </si>
  <si>
    <t>Longitud</t>
  </si>
  <si>
    <t>-75.6317</t>
  </si>
  <si>
    <t>Latitud</t>
  </si>
  <si>
    <t>6.068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</si>
  <si>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</si>
  <si>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</si>
  <si>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</si>
  <si>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</si>
  <si>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</si>
  <si>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</si>
  <si>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</si>
  <si>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</si>
  <si>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</si>
  <si>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</si>
  <si>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</si>
  <si>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ott-c31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</si>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</sst>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Verticales!$B$2:$B$15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0.73599999999999999</c:v>
                </c:pt>
                <c:pt idx="3">
                  <c:v>1.4730000000000001</c:v>
                </c:pt>
                <c:pt idx="4">
                  <c:v>2.2090000000000001</c:v>
                </c:pt>
                <c:pt idx="5">
                  <c:v>2.9449999999999998</c:v>
                </c:pt>
                <c:pt idx="6">
                  <c:v>3.6819999999999999</c:v>
                </c:pt>
                <c:pt idx="7">
                  <c:v>4.4180000000000001</c:v>
                </c:pt>
                <c:pt idx="8">
                  <c:v>5.1539999999999999</c:v>
                </c:pt>
                <c:pt idx="9">
                  <c:v>5.891</c:v>
                </c:pt>
                <c:pt idx="10">
                  <c:v>6.6269999999999998</c:v>
                </c:pt>
                <c:pt idx="11">
                  <c:v>7.3639999999999999</c:v>
                </c:pt>
                <c:pt idx="12">
                  <c:v>8.1</c:v>
                </c:pt>
                <c:pt idx="13">
                  <c:v>8.1</c:v>
                </c:pt>
              </c:numCache>
            </c:numRef>
          </c:xVal>
          <c:yVal>
            <c:numRef>
              <c:f>Verticales!$C$2:$C$15</c:f>
              <c:numCache>
                <c:formatCode>General</c:formatCode>
                <c:ptCount val="14"/>
                <c:pt idx="0">
                  <c:v>0</c:v>
                </c:pt>
                <c:pt idx="1">
                  <c:v>-0.35099999999999998</c:v>
                </c:pt>
                <c:pt idx="2">
                  <c:v>-0.35299999999999998</c:v>
                </c:pt>
                <c:pt idx="3">
                  <c:v>-0.42699999999999999</c:v>
                </c:pt>
                <c:pt idx="4">
                  <c:v>-0.501</c:v>
                </c:pt>
                <c:pt idx="5">
                  <c:v>-0.63</c:v>
                </c:pt>
                <c:pt idx="6">
                  <c:v>-0.625</c:v>
                </c:pt>
                <c:pt idx="7">
                  <c:v>-0.65600000000000003</c:v>
                </c:pt>
                <c:pt idx="8">
                  <c:v>-0.71089999999999998</c:v>
                </c:pt>
                <c:pt idx="9">
                  <c:v>-0.81399999999999995</c:v>
                </c:pt>
                <c:pt idx="10">
                  <c:v>-0.79500000000000004</c:v>
                </c:pt>
                <c:pt idx="11">
                  <c:v>-0.69199999999999995</c:v>
                </c:pt>
                <c:pt idx="12">
                  <c:v>-0.36799999999999999</c:v>
                </c:pt>
                <c:pt idx="1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E4D-48E1-8B43-97F6A71AB3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2204544"/>
        <c:axId val="662201920"/>
      </c:scatterChart>
      <c:valAx>
        <c:axId val="6622045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662201920"/>
        <c:crosses val="autoZero"/>
        <c:crossBetween val="midCat"/>
      </c:valAx>
      <c:valAx>
        <c:axId val="662201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6622045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CBB13DE3-972A-4D11-B1EF-E75FFAD7A615}">
  <sheetPr/>
  <sheetViews>
    <sheetView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1584BC63-6D0A-4F1B-B63D-C0CC0D457D2A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2" activeCellId="1" sqref="B7 B12:B15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793</v>
      </c>
      <c r="C2" s="3" t="s">
        <v>24</v>
      </c>
    </row>
    <row r="3" spans="1:3" x14ac:dyDescent="0.3">
      <c r="A3" s="2" t="s">
        <v>25</v>
      </c>
      <c r="B3" s="3">
        <v>1013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42851.504861111112</v>
      </c>
      <c r="C5" s="3" t="s">
        <v>18</v>
      </c>
    </row>
    <row r="6" spans="1:3" x14ac:dyDescent="0.3">
      <c r="A6" s="2" t="s">
        <v>29</v>
      </c>
      <c r="B6" s="3">
        <v>8.1</v>
      </c>
      <c r="C6" s="3" t="s">
        <v>30</v>
      </c>
    </row>
    <row r="7" spans="1:3" x14ac:dyDescent="0.3">
      <c r="A7" s="2" t="s">
        <v>31</v>
      </c>
      <c r="B7" s="8">
        <f>SUM(Verticales!H2:H30)</f>
        <v>6.9597876240000005</v>
      </c>
      <c r="C7" s="3" t="s">
        <v>30</v>
      </c>
    </row>
    <row r="8" spans="1:3" x14ac:dyDescent="0.3">
      <c r="A8" s="2" t="s">
        <v>32</v>
      </c>
      <c r="B8" s="3">
        <v>-999</v>
      </c>
      <c r="C8" s="3" t="s">
        <v>30</v>
      </c>
    </row>
    <row r="9" spans="1:3" x14ac:dyDescent="0.3">
      <c r="A9" s="2" t="s">
        <v>33</v>
      </c>
      <c r="B9" s="3">
        <v>-999</v>
      </c>
      <c r="C9" s="3" t="s">
        <v>34</v>
      </c>
    </row>
    <row r="10" spans="1:3" x14ac:dyDescent="0.3">
      <c r="A10" s="2" t="s">
        <v>35</v>
      </c>
      <c r="B10" s="3">
        <f>B7/B13</f>
        <v>1.4400000000000004</v>
      </c>
      <c r="C10" s="3" t="s">
        <v>34</v>
      </c>
    </row>
    <row r="11" spans="1:3" x14ac:dyDescent="0.3">
      <c r="A11" s="2" t="s">
        <v>36</v>
      </c>
      <c r="B11" s="3">
        <v>-999</v>
      </c>
      <c r="C11" s="3" t="s">
        <v>18</v>
      </c>
    </row>
    <row r="12" spans="1:3" x14ac:dyDescent="0.3">
      <c r="A12" s="2" t="s">
        <v>37</v>
      </c>
      <c r="B12" s="8">
        <f>SUM(Verticales!I2:I30)</f>
        <v>8.9230964469610132</v>
      </c>
      <c r="C12" s="3" t="s">
        <v>38</v>
      </c>
    </row>
    <row r="13" spans="1:3" x14ac:dyDescent="0.3">
      <c r="A13" s="2" t="s">
        <v>39</v>
      </c>
      <c r="B13" s="8">
        <f>SUM(Verticales!G2:G30)</f>
        <v>4.8331858499999987</v>
      </c>
      <c r="C13" s="3" t="s">
        <v>18</v>
      </c>
    </row>
    <row r="14" spans="1:3" x14ac:dyDescent="0.3">
      <c r="A14" s="2" t="s">
        <v>40</v>
      </c>
      <c r="B14" s="8">
        <f>B13/B6</f>
        <v>0.59668961111111096</v>
      </c>
      <c r="C14" s="3" t="s">
        <v>18</v>
      </c>
    </row>
    <row r="15" spans="1:3" x14ac:dyDescent="0.3">
      <c r="A15" s="2" t="s">
        <v>41</v>
      </c>
      <c r="B15" s="8">
        <f>B13/B12</f>
        <v>0.5416489532225176</v>
      </c>
      <c r="C15" s="3" t="s">
        <v>24</v>
      </c>
    </row>
    <row r="16" spans="1:3" x14ac:dyDescent="0.3">
      <c r="A16" s="2" t="s">
        <v>42</v>
      </c>
      <c r="B16" s="3">
        <v>1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5"/>
  <sheetViews>
    <sheetView workbookViewId="0">
      <selection activeCell="B2" sqref="B2:C15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>
        <v>1</v>
      </c>
      <c r="B2" s="3">
        <v>0</v>
      </c>
      <c r="C2" s="3">
        <v>0</v>
      </c>
      <c r="D2" s="3">
        <v>1.44</v>
      </c>
      <c r="E2" s="3">
        <v>-999</v>
      </c>
      <c r="F2" s="3">
        <v>-999</v>
      </c>
      <c r="G2" s="6">
        <v>0</v>
      </c>
      <c r="H2" s="7">
        <f t="shared" ref="H2:H7" si="0">G2*D2</f>
        <v>0</v>
      </c>
      <c r="I2" s="6">
        <v>0</v>
      </c>
    </row>
    <row r="3" spans="1:9" x14ac:dyDescent="0.3">
      <c r="A3" s="1">
        <v>2</v>
      </c>
      <c r="B3" s="3">
        <v>0</v>
      </c>
      <c r="C3" s="3">
        <v>-0.35099999999999998</v>
      </c>
      <c r="D3" s="3">
        <v>1.44</v>
      </c>
      <c r="E3" s="3">
        <v>-999</v>
      </c>
      <c r="F3" s="3">
        <v>-999</v>
      </c>
      <c r="G3" s="6">
        <f t="shared" ref="G3:G7" si="1">((B3-B2)/2+(B4-B3)/2)*ABS(C3)</f>
        <v>0.12916799999999998</v>
      </c>
      <c r="H3" s="7">
        <f t="shared" si="0"/>
        <v>0.18600191999999996</v>
      </c>
      <c r="I3" s="6">
        <f t="shared" ref="I3:I7" si="2">SQRT(ABS(C3-C2)^2+(B3-B2)^2)</f>
        <v>0.35099999999999998</v>
      </c>
    </row>
    <row r="4" spans="1:9" x14ac:dyDescent="0.3">
      <c r="A4" s="1">
        <v>3</v>
      </c>
      <c r="B4" s="3">
        <v>0.73599999999999999</v>
      </c>
      <c r="C4" s="3">
        <v>-0.35299999999999998</v>
      </c>
      <c r="D4" s="3">
        <v>1.44</v>
      </c>
      <c r="E4" s="3">
        <v>-999</v>
      </c>
      <c r="F4" s="3">
        <v>-999</v>
      </c>
      <c r="G4" s="6">
        <f t="shared" si="1"/>
        <v>0.25998450000000001</v>
      </c>
      <c r="H4" s="7">
        <f t="shared" si="0"/>
        <v>0.37437767999999999</v>
      </c>
      <c r="I4" s="6">
        <f t="shared" si="2"/>
        <v>0.73600271738628786</v>
      </c>
    </row>
    <row r="5" spans="1:9" x14ac:dyDescent="0.3">
      <c r="A5" s="1">
        <v>4</v>
      </c>
      <c r="B5" s="3">
        <v>1.4730000000000001</v>
      </c>
      <c r="C5" s="3">
        <v>-0.42699999999999999</v>
      </c>
      <c r="D5" s="3">
        <v>1.44</v>
      </c>
      <c r="E5" s="3">
        <v>-999</v>
      </c>
      <c r="F5" s="3">
        <v>-999</v>
      </c>
      <c r="G5" s="6">
        <f t="shared" si="1"/>
        <v>0.31448550000000003</v>
      </c>
      <c r="H5" s="7">
        <f t="shared" si="0"/>
        <v>0.45285912</v>
      </c>
      <c r="I5" s="6">
        <f t="shared" si="2"/>
        <v>0.7407057445436751</v>
      </c>
    </row>
    <row r="6" spans="1:9" x14ac:dyDescent="0.3">
      <c r="A6" s="1">
        <v>5</v>
      </c>
      <c r="B6" s="3">
        <v>2.2090000000000001</v>
      </c>
      <c r="C6" s="3">
        <v>-0.501</v>
      </c>
      <c r="D6" s="3">
        <v>1.44</v>
      </c>
      <c r="E6" s="3">
        <v>-999</v>
      </c>
      <c r="F6" s="3">
        <v>-999</v>
      </c>
      <c r="G6" s="6">
        <f t="shared" si="1"/>
        <v>0.36873599999999995</v>
      </c>
      <c r="H6" s="7">
        <f t="shared" si="0"/>
        <v>0.53097983999999987</v>
      </c>
      <c r="I6" s="6">
        <f t="shared" si="2"/>
        <v>0.73971075428169897</v>
      </c>
    </row>
    <row r="7" spans="1:9" x14ac:dyDescent="0.3">
      <c r="A7" s="1">
        <v>6</v>
      </c>
      <c r="B7" s="3">
        <v>2.9449999999999998</v>
      </c>
      <c r="C7" s="3">
        <v>-0.63</v>
      </c>
      <c r="D7" s="3">
        <v>1.44</v>
      </c>
      <c r="E7" s="3">
        <v>-999</v>
      </c>
      <c r="F7" s="3">
        <v>-999</v>
      </c>
      <c r="G7" s="6">
        <f t="shared" si="1"/>
        <v>0.46399499999999994</v>
      </c>
      <c r="H7" s="7">
        <f t="shared" si="0"/>
        <v>0.66815279999999988</v>
      </c>
      <c r="I7" s="6">
        <f t="shared" si="2"/>
        <v>0.74721951259318675</v>
      </c>
    </row>
    <row r="8" spans="1:9" x14ac:dyDescent="0.3">
      <c r="A8" s="1">
        <v>7</v>
      </c>
      <c r="B8" s="3">
        <v>3.6819999999999999</v>
      </c>
      <c r="C8" s="3">
        <v>-0.625</v>
      </c>
      <c r="D8" s="3">
        <v>1.44</v>
      </c>
      <c r="E8" s="3">
        <v>-999</v>
      </c>
      <c r="F8" s="3">
        <v>-999</v>
      </c>
      <c r="G8" s="6">
        <f t="shared" ref="G8:G15" si="3">((B8-B7)/2+(B9-B8)/2)*ABS(C8)</f>
        <v>0.46031250000000012</v>
      </c>
      <c r="H8" s="7">
        <f t="shared" ref="H8:H15" si="4">G8*D8</f>
        <v>0.66285000000000016</v>
      </c>
      <c r="I8" s="6">
        <f t="shared" ref="I8:I15" si="5">SQRT(ABS(C8-C7)^2+(B8-B7)^2)</f>
        <v>0.73701696045613507</v>
      </c>
    </row>
    <row r="9" spans="1:9" x14ac:dyDescent="0.3">
      <c r="A9" s="1">
        <v>8</v>
      </c>
      <c r="B9" s="3">
        <v>4.4180000000000001</v>
      </c>
      <c r="C9" s="3">
        <v>-0.65600000000000003</v>
      </c>
      <c r="D9" s="3">
        <v>1.44</v>
      </c>
      <c r="E9" s="3">
        <v>-999</v>
      </c>
      <c r="F9" s="3">
        <v>-999</v>
      </c>
      <c r="G9" s="6">
        <f t="shared" si="3"/>
        <v>0.48281600000000002</v>
      </c>
      <c r="H9" s="7">
        <f t="shared" si="4"/>
        <v>0.69525504000000005</v>
      </c>
      <c r="I9" s="6">
        <f t="shared" si="5"/>
        <v>0.73665256396757373</v>
      </c>
    </row>
    <row r="10" spans="1:9" x14ac:dyDescent="0.3">
      <c r="A10" s="1">
        <v>9</v>
      </c>
      <c r="B10" s="3">
        <v>5.1539999999999999</v>
      </c>
      <c r="C10" s="3">
        <v>-0.71089999999999998</v>
      </c>
      <c r="D10" s="3">
        <v>1.44</v>
      </c>
      <c r="E10" s="3">
        <v>-999</v>
      </c>
      <c r="F10" s="3">
        <v>-999</v>
      </c>
      <c r="G10" s="6">
        <f t="shared" si="3"/>
        <v>0.5235778499999999</v>
      </c>
      <c r="H10" s="7">
        <f t="shared" si="4"/>
        <v>0.75395210399999979</v>
      </c>
      <c r="I10" s="6">
        <f t="shared" si="5"/>
        <v>0.73804472086723827</v>
      </c>
    </row>
    <row r="11" spans="1:9" x14ac:dyDescent="0.3">
      <c r="A11" s="1">
        <v>10</v>
      </c>
      <c r="B11" s="3">
        <v>5.891</v>
      </c>
      <c r="C11" s="3">
        <v>-0.81399999999999995</v>
      </c>
      <c r="D11" s="3">
        <v>1.44</v>
      </c>
      <c r="E11" s="3">
        <v>-999</v>
      </c>
      <c r="F11" s="3">
        <v>-999</v>
      </c>
      <c r="G11" s="6">
        <f t="shared" si="3"/>
        <v>0.59951099999999991</v>
      </c>
      <c r="H11" s="7">
        <f t="shared" si="4"/>
        <v>0.86329583999999981</v>
      </c>
      <c r="I11" s="6">
        <f t="shared" si="5"/>
        <v>0.7441764642878731</v>
      </c>
    </row>
    <row r="12" spans="1:9" x14ac:dyDescent="0.3">
      <c r="A12" s="1">
        <v>11</v>
      </c>
      <c r="B12" s="3">
        <v>6.6269999999999998</v>
      </c>
      <c r="C12" s="3">
        <v>-0.79500000000000004</v>
      </c>
      <c r="D12" s="3">
        <v>1.44</v>
      </c>
      <c r="E12" s="3">
        <v>-999</v>
      </c>
      <c r="F12" s="3">
        <v>-999</v>
      </c>
      <c r="G12" s="6">
        <f t="shared" si="3"/>
        <v>0.58551750000000002</v>
      </c>
      <c r="H12" s="7">
        <f t="shared" si="4"/>
        <v>0.84314520000000004</v>
      </c>
      <c r="I12" s="6">
        <f t="shared" si="5"/>
        <v>0.7362452037195214</v>
      </c>
    </row>
    <row r="13" spans="1:9" x14ac:dyDescent="0.3">
      <c r="A13" s="1">
        <v>12</v>
      </c>
      <c r="B13" s="3">
        <v>7.3639999999999999</v>
      </c>
      <c r="C13" s="3">
        <v>-0.69199999999999995</v>
      </c>
      <c r="D13" s="3">
        <v>1.44</v>
      </c>
      <c r="E13" s="3">
        <v>-999</v>
      </c>
      <c r="F13" s="3">
        <v>-999</v>
      </c>
      <c r="G13" s="6">
        <f t="shared" si="3"/>
        <v>0.50965799999999994</v>
      </c>
      <c r="H13" s="7">
        <f t="shared" si="4"/>
        <v>0.73390751999999992</v>
      </c>
      <c r="I13" s="6">
        <f t="shared" si="5"/>
        <v>0.74416261663698213</v>
      </c>
    </row>
    <row r="14" spans="1:9" x14ac:dyDescent="0.3">
      <c r="A14" s="1">
        <v>13</v>
      </c>
      <c r="B14" s="3">
        <v>8.1</v>
      </c>
      <c r="C14" s="3">
        <v>-0.36799999999999999</v>
      </c>
      <c r="D14" s="3">
        <v>1.44</v>
      </c>
      <c r="E14" s="3">
        <v>-999</v>
      </c>
      <c r="F14" s="3">
        <v>-999</v>
      </c>
      <c r="G14" s="6">
        <f t="shared" si="3"/>
        <v>0.13542399999999996</v>
      </c>
      <c r="H14" s="7">
        <f t="shared" si="4"/>
        <v>0.19501055999999994</v>
      </c>
      <c r="I14" s="6">
        <f t="shared" si="5"/>
        <v>0.80415918822083954</v>
      </c>
    </row>
    <row r="15" spans="1:9" x14ac:dyDescent="0.3">
      <c r="A15" s="1">
        <v>14</v>
      </c>
      <c r="B15" s="5">
        <v>8.1</v>
      </c>
      <c r="C15" s="5">
        <v>0</v>
      </c>
      <c r="D15" s="3">
        <v>1.44</v>
      </c>
      <c r="E15" s="3">
        <v>-999</v>
      </c>
      <c r="F15" s="3">
        <v>-999</v>
      </c>
      <c r="G15" s="6">
        <f t="shared" si="3"/>
        <v>0</v>
      </c>
      <c r="H15" s="7">
        <f t="shared" si="4"/>
        <v>0</v>
      </c>
      <c r="I15" s="6">
        <f t="shared" si="5"/>
        <v>0.36799999999999999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3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-0.35099999999999998</v>
      </c>
    </row>
    <row r="3" spans="1:3" x14ac:dyDescent="0.3">
      <c r="A3" s="1">
        <v>2</v>
      </c>
      <c r="B3" s="3">
        <v>0.73599999999999999</v>
      </c>
      <c r="C3" s="3">
        <v>-0.35299999999999998</v>
      </c>
    </row>
    <row r="4" spans="1:3" x14ac:dyDescent="0.3">
      <c r="A4" s="1">
        <v>3</v>
      </c>
      <c r="B4" s="3">
        <v>1.4730000000000001</v>
      </c>
      <c r="C4" s="3">
        <v>-0.42699999999999999</v>
      </c>
    </row>
    <row r="5" spans="1:3" x14ac:dyDescent="0.3">
      <c r="A5" s="1">
        <v>4</v>
      </c>
      <c r="B5" s="3">
        <v>2.2090000000000001</v>
      </c>
      <c r="C5" s="3">
        <v>-0.501</v>
      </c>
    </row>
    <row r="6" spans="1:3" x14ac:dyDescent="0.3">
      <c r="A6" s="1">
        <v>5</v>
      </c>
      <c r="B6" s="3">
        <v>2.9449999999999998</v>
      </c>
      <c r="C6" s="3">
        <v>-0.63</v>
      </c>
    </row>
    <row r="7" spans="1:3" x14ac:dyDescent="0.3">
      <c r="A7" s="1">
        <v>6</v>
      </c>
      <c r="B7" s="3">
        <v>3.6819999999999999</v>
      </c>
      <c r="C7" s="3">
        <v>-0.625</v>
      </c>
    </row>
    <row r="8" spans="1:3" x14ac:dyDescent="0.3">
      <c r="A8" s="1">
        <v>7</v>
      </c>
      <c r="B8" s="3">
        <v>4.4180000000000001</v>
      </c>
      <c r="C8" s="3">
        <v>-0.65600000000000003</v>
      </c>
    </row>
    <row r="9" spans="1:3" x14ac:dyDescent="0.3">
      <c r="A9" s="1">
        <v>8</v>
      </c>
      <c r="B9" s="3">
        <v>5.1539999999999999</v>
      </c>
      <c r="C9" s="3">
        <v>-0.71089999999999998</v>
      </c>
    </row>
    <row r="10" spans="1:3" x14ac:dyDescent="0.3">
      <c r="A10" s="1">
        <v>9</v>
      </c>
      <c r="B10" s="3">
        <v>5.891</v>
      </c>
      <c r="C10" s="3">
        <v>-0.81399999999999995</v>
      </c>
    </row>
    <row r="11" spans="1:3" x14ac:dyDescent="0.3">
      <c r="A11" s="1">
        <v>10</v>
      </c>
      <c r="B11" s="3">
        <v>6.6269999999999998</v>
      </c>
      <c r="C11" s="3">
        <v>-0.79500000000000004</v>
      </c>
    </row>
    <row r="12" spans="1:3" x14ac:dyDescent="0.3">
      <c r="A12" s="1">
        <v>11</v>
      </c>
      <c r="B12" s="3">
        <v>7.3639999999999999</v>
      </c>
      <c r="C12" s="3">
        <v>-0.69199999999999995</v>
      </c>
    </row>
    <row r="13" spans="1:3" x14ac:dyDescent="0.3">
      <c r="A13" s="1">
        <v>12</v>
      </c>
      <c r="B13" s="3">
        <v>8.1</v>
      </c>
      <c r="C13" s="3">
        <v>-0.36799999999999999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2017-08-04T15:35:03Z</dcterms:created>
  <dcterms:modified xsi:type="dcterms:W3CDTF">2017-11-29T21:05:06Z</dcterms:modified>
</cp:coreProperties>
</file>