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4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/>
  <c r="I15" i="3"/>
  <c r="G16" i="3"/>
  <c r="H16" i="3"/>
  <c r="I16" i="3"/>
  <c r="G17" i="3"/>
  <c r="H17" i="3" s="1"/>
  <c r="I17" i="3"/>
  <c r="G18" i="3"/>
  <c r="H18" i="3"/>
  <c r="I5" i="3"/>
  <c r="H5" i="3"/>
  <c r="G5" i="3"/>
  <c r="I4" i="3"/>
  <c r="G4" i="3"/>
  <c r="H4" i="3" s="1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<sst xmlns="http://schemas.openxmlformats.org/spreadsheetml/2006/main" count="84" uniqueCount="56">
  <si>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</si>
  <si>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</si>
  <si>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</si>
  <si>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Piedras Blancas</t>
  </si>
  <si>
    <t>Municipio</t>
  </si>
  <si>
    <t>Copacabana</t>
  </si>
  <si>
    <t>Dirección</t>
  </si>
  <si>
    <t>Calle 50 Cra 54</t>
  </si>
  <si>
    <t>Barrio</t>
  </si>
  <si>
    <t>Imusa</t>
  </si>
  <si>
    <t>Subcuenca</t>
  </si>
  <si>
    <t>Quebrada Piedras Blancas</t>
  </si>
  <si>
    <t>Longitud</t>
  </si>
  <si>
    <t>-75.5104</t>
  </si>
  <si>
    <t>Latitud</t>
  </si>
  <si>
    <t>6.3458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</si>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</sst>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0.47099999999999997</c:v>
                </c:pt>
                <c:pt idx="3">
                  <c:v>0.94299999999999995</c:v>
                </c:pt>
                <c:pt idx="4">
                  <c:v>1.4139999999999999</c:v>
                </c:pt>
                <c:pt idx="5">
                  <c:v>1.8859999999999999</c:v>
                </c:pt>
                <c:pt idx="6">
                  <c:v>2.3570000000000002</c:v>
                </c:pt>
                <c:pt idx="7">
                  <c:v>2.8279999999999998</c:v>
                </c:pt>
                <c:pt idx="8">
                  <c:v>3.3</c:v>
                </c:pt>
                <c:pt idx="9">
                  <c:v>3.7709999999999999</c:v>
                </c:pt>
                <c:pt idx="10">
                  <c:v>4.2430000000000003</c:v>
                </c:pt>
                <c:pt idx="11">
                  <c:v>4.7140000000000004</c:v>
                </c:pt>
                <c:pt idx="12">
                  <c:v>5.1859999999999999</c:v>
                </c:pt>
                <c:pt idx="13">
                  <c:v>5.657</c:v>
                </c:pt>
                <c:pt idx="14">
                  <c:v>6.1280000000000001</c:v>
                </c:pt>
                <c:pt idx="15">
                  <c:v>6.6</c:v>
                </c:pt>
                <c:pt idx="16">
                  <c:v>6.6</c:v>
                </c:pt>
              </c:numCache>
            </c:numRef>
          </c:xVal>
          <c:yVal>
            <c:numRef>
              <c:f>Verticales!$C$2:$C$18</c:f>
              <c:numCache>
                <c:formatCode>General</c:formatCode>
                <c:ptCount val="17"/>
                <c:pt idx="0">
                  <c:v>0</c:v>
                </c:pt>
                <c:pt idx="1">
                  <c:v>-0.112</c:v>
                </c:pt>
                <c:pt idx="2">
                  <c:v>-0.126</c:v>
                </c:pt>
                <c:pt idx="3">
                  <c:v>-0.11600000000000001</c:v>
                </c:pt>
                <c:pt idx="4">
                  <c:v>-0.13400000000000001</c:v>
                </c:pt>
                <c:pt idx="5">
                  <c:v>-0.16700000000000001</c:v>
                </c:pt>
                <c:pt idx="6">
                  <c:v>-9.6000000000000002E-2</c:v>
                </c:pt>
                <c:pt idx="7">
                  <c:v>-0.17599999999999999</c:v>
                </c:pt>
                <c:pt idx="8">
                  <c:v>-0.193</c:v>
                </c:pt>
                <c:pt idx="9">
                  <c:v>-0.20799999999999999</c:v>
                </c:pt>
                <c:pt idx="10">
                  <c:v>-0.19400000000000001</c:v>
                </c:pt>
                <c:pt idx="11">
                  <c:v>-0.157</c:v>
                </c:pt>
                <c:pt idx="12">
                  <c:v>-9.9000000000000005E-2</c:v>
                </c:pt>
                <c:pt idx="13">
                  <c:v>-9.9000000000000005E-2</c:v>
                </c:pt>
                <c:pt idx="14">
                  <c:v>-0.08</c:v>
                </c:pt>
                <c:pt idx="15">
                  <c:v>-4.2999999999999997E-2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89-47AD-B8E9-B41B3EFE3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11840"/>
        <c:axId val="563010528"/>
      </c:scatterChart>
      <c:valAx>
        <c:axId val="563011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0528"/>
        <c:crosses val="autoZero"/>
        <c:crossBetween val="midCat"/>
      </c:valAx>
      <c:valAx>
        <c:axId val="563010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1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C9AB38F-9242-4CB9-A069-E95464BAB447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F9EAB9F-94B9-4C02-BD3C-E6293C4972E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907</v>
      </c>
      <c r="C2" s="3" t="s">
        <v>24</v>
      </c>
    </row>
    <row r="3" spans="1:3" x14ac:dyDescent="0.3">
      <c r="A3" s="2" t="s">
        <v>25</v>
      </c>
      <c r="B3" s="3">
        <v>1026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42992.488888888889</v>
      </c>
      <c r="C5" s="3" t="s">
        <v>18</v>
      </c>
    </row>
    <row r="6" spans="1:3" x14ac:dyDescent="0.3">
      <c r="A6" s="2" t="s">
        <v>29</v>
      </c>
      <c r="B6" s="3">
        <v>6.6</v>
      </c>
      <c r="C6" s="3" t="s">
        <v>30</v>
      </c>
    </row>
    <row r="7" spans="1:3" x14ac:dyDescent="0.3">
      <c r="A7" s="2" t="s">
        <v>31</v>
      </c>
      <c r="B7" s="8">
        <f>SUM(Verticales!H2:H30)</f>
        <v>0.14258779300000002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0.15732193626261112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6.6214617744762503</v>
      </c>
      <c r="C12" s="3" t="s">
        <v>38</v>
      </c>
    </row>
    <row r="13" spans="1:3" x14ac:dyDescent="0.3">
      <c r="A13" s="2" t="s">
        <v>39</v>
      </c>
      <c r="B13" s="8">
        <f>SUM(Verticales!G2:G30)</f>
        <v>0.90634400000000004</v>
      </c>
      <c r="C13" s="3" t="s">
        <v>18</v>
      </c>
    </row>
    <row r="14" spans="1:3" x14ac:dyDescent="0.3">
      <c r="A14" s="2" t="s">
        <v>40</v>
      </c>
      <c r="B14" s="8">
        <f>B13/B6</f>
        <v>0.13732484848484849</v>
      </c>
      <c r="C14" s="3" t="s">
        <v>18</v>
      </c>
    </row>
    <row r="15" spans="1:3" x14ac:dyDescent="0.3">
      <c r="A15" s="2" t="s">
        <v>41</v>
      </c>
      <c r="B15" s="8">
        <f>B13/B12</f>
        <v>0.13687974511816778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workbookViewId="0">
      <selection activeCell="I19" sqref="I19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-0.112</v>
      </c>
      <c r="D3" s="3">
        <v>0</v>
      </c>
      <c r="E3" s="3">
        <v>0</v>
      </c>
      <c r="F3" s="3">
        <v>0</v>
      </c>
      <c r="G3" s="6">
        <f t="shared" ref="G3:G5" si="1">((B3-B2)/2+(B4-B3)/2)*ABS(C3)</f>
        <v>2.6376E-2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0.47099999999999997</v>
      </c>
      <c r="C4" s="3">
        <v>-0.126</v>
      </c>
      <c r="D4" s="3">
        <v>3.7999999999999999E-2</v>
      </c>
      <c r="E4" s="3">
        <v>0</v>
      </c>
      <c r="F4" s="3">
        <v>0</v>
      </c>
      <c r="G4" s="6">
        <f t="shared" si="1"/>
        <v>5.9408999999999997E-2</v>
      </c>
      <c r="H4" s="7">
        <f t="shared" si="0"/>
        <v>2.257542E-3</v>
      </c>
      <c r="I4" s="6">
        <f t="shared" ref="I3:I5" si="2">SQRT(ABS(C4-C3)^2+(B4-B3)^2)</f>
        <v>0.47120802200302148</v>
      </c>
    </row>
    <row r="5" spans="1:9" x14ac:dyDescent="0.3">
      <c r="A5" s="1">
        <v>3</v>
      </c>
      <c r="B5" s="3">
        <v>0.94299999999999995</v>
      </c>
      <c r="C5" s="3">
        <v>-0.11600000000000001</v>
      </c>
      <c r="D5" s="3">
        <v>5.7000000000000002E-2</v>
      </c>
      <c r="E5" s="3">
        <v>0</v>
      </c>
      <c r="F5" s="3">
        <v>0</v>
      </c>
      <c r="G5" s="6">
        <f t="shared" si="1"/>
        <v>5.4694E-2</v>
      </c>
      <c r="H5" s="7">
        <f t="shared" si="0"/>
        <v>3.1175579999999999E-3</v>
      </c>
      <c r="I5" s="6">
        <f t="shared" si="2"/>
        <v>0.47210592031873522</v>
      </c>
    </row>
    <row r="6" spans="1:9" x14ac:dyDescent="0.3">
      <c r="A6" s="1">
        <v>4</v>
      </c>
      <c r="B6" s="3">
        <v>1.4139999999999999</v>
      </c>
      <c r="C6" s="3">
        <v>-0.13400000000000001</v>
      </c>
      <c r="D6" s="3">
        <v>0.108</v>
      </c>
      <c r="E6" s="3">
        <v>0</v>
      </c>
      <c r="F6" s="3">
        <v>0</v>
      </c>
      <c r="G6" s="6">
        <f t="shared" ref="G6:G18" si="3">((B6-B5)/2+(B7-B6)/2)*ABS(C6)</f>
        <v>6.3181000000000001E-2</v>
      </c>
      <c r="H6" s="7">
        <f t="shared" ref="H6:H18" si="4">G6*D6</f>
        <v>6.8235480000000005E-3</v>
      </c>
      <c r="I6" s="6">
        <f t="shared" ref="I6:I18" si="5">SQRT(ABS(C6-C5)^2+(B6-B5)^2)</f>
        <v>0.47134382355134341</v>
      </c>
    </row>
    <row r="7" spans="1:9" x14ac:dyDescent="0.3">
      <c r="A7" s="1">
        <v>5</v>
      </c>
      <c r="B7" s="3">
        <v>1.8859999999999999</v>
      </c>
      <c r="C7" s="3">
        <v>-0.16700000000000001</v>
      </c>
      <c r="D7" s="3">
        <v>0.14399999999999999</v>
      </c>
      <c r="E7" s="3">
        <v>0</v>
      </c>
      <c r="F7" s="3">
        <v>0</v>
      </c>
      <c r="G7" s="6">
        <f t="shared" si="3"/>
        <v>7.8740500000000033E-2</v>
      </c>
      <c r="H7" s="7">
        <f t="shared" si="4"/>
        <v>1.1338632000000003E-2</v>
      </c>
      <c r="I7" s="6">
        <f t="shared" si="5"/>
        <v>0.47315219538748837</v>
      </c>
    </row>
    <row r="8" spans="1:9" x14ac:dyDescent="0.3">
      <c r="A8" s="1">
        <v>6</v>
      </c>
      <c r="B8" s="3">
        <v>2.3570000000000002</v>
      </c>
      <c r="C8" s="3">
        <v>-9.6000000000000002E-2</v>
      </c>
      <c r="D8" s="3">
        <v>0.23699999999999999</v>
      </c>
      <c r="E8" s="3">
        <v>0</v>
      </c>
      <c r="F8" s="3">
        <v>0</v>
      </c>
      <c r="G8" s="6">
        <f t="shared" si="3"/>
        <v>4.5215999999999999E-2</v>
      </c>
      <c r="H8" s="7">
        <f t="shared" si="4"/>
        <v>1.0716191999999999E-2</v>
      </c>
      <c r="I8" s="6">
        <f t="shared" si="5"/>
        <v>0.47632132011909806</v>
      </c>
    </row>
    <row r="9" spans="1:9" x14ac:dyDescent="0.3">
      <c r="A9" s="1">
        <v>7</v>
      </c>
      <c r="B9" s="3">
        <v>2.8279999999999998</v>
      </c>
      <c r="C9" s="3">
        <v>-0.17599999999999999</v>
      </c>
      <c r="D9" s="3">
        <v>0.28599999999999998</v>
      </c>
      <c r="E9" s="3">
        <v>0</v>
      </c>
      <c r="F9" s="3">
        <v>0</v>
      </c>
      <c r="G9" s="6">
        <f t="shared" si="3"/>
        <v>8.2983999999999961E-2</v>
      </c>
      <c r="H9" s="7">
        <f t="shared" si="4"/>
        <v>2.3733423999999986E-2</v>
      </c>
      <c r="I9" s="6">
        <f t="shared" si="5"/>
        <v>0.47774574828040034</v>
      </c>
    </row>
    <row r="10" spans="1:9" x14ac:dyDescent="0.3">
      <c r="A10" s="1">
        <v>8</v>
      </c>
      <c r="B10" s="3">
        <v>3.3</v>
      </c>
      <c r="C10" s="3">
        <v>-0.193</v>
      </c>
      <c r="D10" s="3">
        <v>0.16</v>
      </c>
      <c r="E10" s="3">
        <v>0</v>
      </c>
      <c r="F10" s="3">
        <v>0</v>
      </c>
      <c r="G10" s="6">
        <f t="shared" si="3"/>
        <v>9.0999500000000011E-2</v>
      </c>
      <c r="H10" s="7">
        <f t="shared" si="4"/>
        <v>1.4559920000000002E-2</v>
      </c>
      <c r="I10" s="6">
        <f t="shared" si="5"/>
        <v>0.47230604484804128</v>
      </c>
    </row>
    <row r="11" spans="1:9" x14ac:dyDescent="0.3">
      <c r="A11" s="1">
        <v>9</v>
      </c>
      <c r="B11" s="3">
        <v>3.7709999999999999</v>
      </c>
      <c r="C11" s="3">
        <v>-0.20799999999999999</v>
      </c>
      <c r="D11" s="3">
        <v>8.5999999999999993E-2</v>
      </c>
      <c r="E11" s="3">
        <v>0</v>
      </c>
      <c r="F11" s="3">
        <v>0</v>
      </c>
      <c r="G11" s="6">
        <f t="shared" si="3"/>
        <v>9.8072000000000048E-2</v>
      </c>
      <c r="H11" s="7">
        <f t="shared" si="4"/>
        <v>8.4341920000000035E-3</v>
      </c>
      <c r="I11" s="6">
        <f t="shared" si="5"/>
        <v>0.47123879297018839</v>
      </c>
    </row>
    <row r="12" spans="1:9" x14ac:dyDescent="0.3">
      <c r="A12" s="1">
        <v>10</v>
      </c>
      <c r="B12" s="3">
        <v>4.2430000000000003</v>
      </c>
      <c r="C12" s="3">
        <v>-0.19400000000000001</v>
      </c>
      <c r="D12" s="3">
        <v>0.32</v>
      </c>
      <c r="E12" s="3">
        <v>0</v>
      </c>
      <c r="F12" s="3">
        <v>0</v>
      </c>
      <c r="G12" s="6">
        <f t="shared" si="3"/>
        <v>9.1471000000000052E-2</v>
      </c>
      <c r="H12" s="7">
        <f t="shared" si="4"/>
        <v>2.9270720000000017E-2</v>
      </c>
      <c r="I12" s="6">
        <f t="shared" si="5"/>
        <v>0.47220758147238634</v>
      </c>
    </row>
    <row r="13" spans="1:9" x14ac:dyDescent="0.3">
      <c r="A13" s="1">
        <v>11</v>
      </c>
      <c r="B13" s="3">
        <v>4.7140000000000004</v>
      </c>
      <c r="C13" s="3">
        <v>-0.157</v>
      </c>
      <c r="D13" s="3">
        <v>0.22900000000000001</v>
      </c>
      <c r="E13" s="3">
        <v>0</v>
      </c>
      <c r="F13" s="3">
        <v>0</v>
      </c>
      <c r="G13" s="6">
        <f t="shared" si="3"/>
        <v>7.4025499999999966E-2</v>
      </c>
      <c r="H13" s="7">
        <f t="shared" si="4"/>
        <v>1.6951839499999993E-2</v>
      </c>
      <c r="I13" s="6">
        <f t="shared" si="5"/>
        <v>0.47245105566608708</v>
      </c>
    </row>
    <row r="14" spans="1:9" x14ac:dyDescent="0.3">
      <c r="A14" s="1">
        <v>12</v>
      </c>
      <c r="B14" s="3">
        <v>5.1859999999999999</v>
      </c>
      <c r="C14" s="3">
        <v>-9.9000000000000005E-2</v>
      </c>
      <c r="D14" s="3">
        <v>0.125</v>
      </c>
      <c r="E14" s="3">
        <v>0</v>
      </c>
      <c r="F14" s="3">
        <v>0</v>
      </c>
      <c r="G14" s="6">
        <f t="shared" si="3"/>
        <v>4.6678499999999984E-2</v>
      </c>
      <c r="H14" s="7">
        <f t="shared" si="4"/>
        <v>5.834812499999998E-3</v>
      </c>
      <c r="I14" s="6">
        <f t="shared" si="5"/>
        <v>0.47555020765424921</v>
      </c>
    </row>
    <row r="15" spans="1:9" x14ac:dyDescent="0.3">
      <c r="A15" s="1">
        <v>13</v>
      </c>
      <c r="B15" s="3">
        <v>5.657</v>
      </c>
      <c r="C15" s="3">
        <v>-9.9000000000000005E-2</v>
      </c>
      <c r="D15" s="3">
        <v>0.109</v>
      </c>
      <c r="E15" s="3">
        <v>0</v>
      </c>
      <c r="F15" s="3">
        <v>0</v>
      </c>
      <c r="G15" s="6">
        <f t="shared" si="3"/>
        <v>4.6629000000000011E-2</v>
      </c>
      <c r="H15" s="7">
        <f t="shared" si="4"/>
        <v>5.0825610000000011E-3</v>
      </c>
      <c r="I15" s="6">
        <f t="shared" si="5"/>
        <v>0.47100000000000009</v>
      </c>
    </row>
    <row r="16" spans="1:9" x14ac:dyDescent="0.3">
      <c r="A16" s="1">
        <v>14</v>
      </c>
      <c r="B16" s="3">
        <v>6.1280000000000001</v>
      </c>
      <c r="C16" s="3">
        <v>-0.08</v>
      </c>
      <c r="D16" s="3">
        <v>0.11600000000000001</v>
      </c>
      <c r="E16" s="3">
        <v>0</v>
      </c>
      <c r="F16" s="3">
        <v>0</v>
      </c>
      <c r="G16" s="6">
        <f t="shared" si="3"/>
        <v>3.7719999999999983E-2</v>
      </c>
      <c r="H16" s="7">
        <f t="shared" si="4"/>
        <v>4.3755199999999982E-3</v>
      </c>
      <c r="I16" s="6">
        <f t="shared" si="5"/>
        <v>0.47138307139735097</v>
      </c>
    </row>
    <row r="17" spans="1:9" x14ac:dyDescent="0.3">
      <c r="A17" s="1">
        <v>15</v>
      </c>
      <c r="B17" s="3">
        <v>6.6</v>
      </c>
      <c r="C17" s="3">
        <v>-4.2999999999999997E-2</v>
      </c>
      <c r="D17" s="3">
        <v>8.9999999999999993E-3</v>
      </c>
      <c r="E17" s="3">
        <v>0</v>
      </c>
      <c r="F17" s="3">
        <v>0</v>
      </c>
      <c r="G17" s="6">
        <f t="shared" si="3"/>
        <v>1.0147999999999989E-2</v>
      </c>
      <c r="H17" s="7">
        <f t="shared" si="4"/>
        <v>9.1331999999999891E-5</v>
      </c>
      <c r="I17" s="6">
        <f t="shared" si="5"/>
        <v>0.4734479908078601</v>
      </c>
    </row>
    <row r="18" spans="1:9" x14ac:dyDescent="0.3">
      <c r="B18" s="5">
        <v>6.6</v>
      </c>
      <c r="C18" s="5">
        <v>0</v>
      </c>
      <c r="D18" s="5">
        <v>0</v>
      </c>
      <c r="E18" s="5">
        <v>0</v>
      </c>
      <c r="F18" s="5">
        <v>0</v>
      </c>
      <c r="G18" s="6">
        <f t="shared" si="3"/>
        <v>0</v>
      </c>
      <c r="H18" s="7">
        <f t="shared" si="4"/>
        <v>0</v>
      </c>
      <c r="I18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-0.112</v>
      </c>
    </row>
    <row r="3" spans="1:3" x14ac:dyDescent="0.3">
      <c r="A3" s="1">
        <v>2</v>
      </c>
      <c r="B3" s="3">
        <v>0.47099999999999997</v>
      </c>
      <c r="C3" s="3">
        <v>-0.126</v>
      </c>
    </row>
    <row r="4" spans="1:3" x14ac:dyDescent="0.3">
      <c r="A4" s="1">
        <v>3</v>
      </c>
      <c r="B4" s="3">
        <v>0.94299999999999995</v>
      </c>
      <c r="C4" s="3">
        <v>-0.11600000000000001</v>
      </c>
    </row>
    <row r="5" spans="1:3" x14ac:dyDescent="0.3">
      <c r="A5" s="1">
        <v>4</v>
      </c>
      <c r="B5" s="3">
        <v>1.4139999999999999</v>
      </c>
      <c r="C5" s="3">
        <v>-0.13400000000000001</v>
      </c>
    </row>
    <row r="6" spans="1:3" x14ac:dyDescent="0.3">
      <c r="A6" s="1">
        <v>5</v>
      </c>
      <c r="B6" s="3">
        <v>1.8859999999999999</v>
      </c>
      <c r="C6" s="3">
        <v>-0.16700000000000001</v>
      </c>
    </row>
    <row r="7" spans="1:3" x14ac:dyDescent="0.3">
      <c r="A7" s="1">
        <v>6</v>
      </c>
      <c r="B7" s="3">
        <v>2.3570000000000002</v>
      </c>
      <c r="C7" s="3">
        <v>-9.6000000000000002E-2</v>
      </c>
    </row>
    <row r="8" spans="1:3" x14ac:dyDescent="0.3">
      <c r="A8" s="1">
        <v>7</v>
      </c>
      <c r="B8" s="3">
        <v>2.8279999999999998</v>
      </c>
      <c r="C8" s="3">
        <v>-0.17599999999999999</v>
      </c>
    </row>
    <row r="9" spans="1:3" x14ac:dyDescent="0.3">
      <c r="A9" s="1">
        <v>8</v>
      </c>
      <c r="B9" s="3">
        <v>3.3</v>
      </c>
      <c r="C9" s="3">
        <v>-0.193</v>
      </c>
    </row>
    <row r="10" spans="1:3" x14ac:dyDescent="0.3">
      <c r="A10" s="1">
        <v>9</v>
      </c>
      <c r="B10" s="3">
        <v>3.7709999999999999</v>
      </c>
      <c r="C10" s="3">
        <v>-0.20799999999999999</v>
      </c>
    </row>
    <row r="11" spans="1:3" x14ac:dyDescent="0.3">
      <c r="A11" s="1">
        <v>10</v>
      </c>
      <c r="B11" s="3">
        <v>4.2430000000000003</v>
      </c>
      <c r="C11" s="3">
        <v>-0.19400000000000001</v>
      </c>
    </row>
    <row r="12" spans="1:3" x14ac:dyDescent="0.3">
      <c r="A12" s="1">
        <v>11</v>
      </c>
      <c r="B12" s="3">
        <v>4.7140000000000004</v>
      </c>
      <c r="C12" s="3">
        <v>-0.157</v>
      </c>
    </row>
    <row r="13" spans="1:3" x14ac:dyDescent="0.3">
      <c r="A13" s="1">
        <v>12</v>
      </c>
      <c r="B13" s="3">
        <v>5.1859999999999999</v>
      </c>
      <c r="C13" s="3">
        <v>-9.9000000000000005E-2</v>
      </c>
    </row>
    <row r="14" spans="1:3" x14ac:dyDescent="0.3">
      <c r="A14" s="1">
        <v>13</v>
      </c>
      <c r="B14" s="3">
        <v>5.657</v>
      </c>
      <c r="C14" s="3">
        <v>-9.9000000000000005E-2</v>
      </c>
    </row>
    <row r="15" spans="1:3" x14ac:dyDescent="0.3">
      <c r="A15" s="1">
        <v>14</v>
      </c>
      <c r="B15" s="3">
        <v>6.1280000000000001</v>
      </c>
      <c r="C15" s="3">
        <v>-0.08</v>
      </c>
    </row>
    <row r="16" spans="1:3" x14ac:dyDescent="0.3">
      <c r="A16" s="1">
        <v>15</v>
      </c>
      <c r="B16" s="3">
        <v>6.6</v>
      </c>
      <c r="C16" s="3">
        <v>-4.2999999999999997E-2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2017-10-31T16:19:44Z</dcterms:created>
  <dcterms:modified xsi:type="dcterms:W3CDTF">2017-11-29T22:10:46Z</dcterms:modified>
</cp:coreProperties>
</file>