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no_r\20170622\"/>
    </mc:Choice>
  </mc:AlternateContent>
  <bookViews>
    <workbookView xWindow="1176" yWindow="12" windowWidth="16092" windowHeight="9660" activeTab="1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B10" i="2" s="1"/>
  <c r="G6" i="3"/>
  <c r="H6" i="3"/>
  <c r="I6" i="3"/>
  <c r="G7" i="3"/>
  <c r="H7" i="3"/>
  <c r="I7" i="3"/>
  <c r="G8" i="3"/>
  <c r="H8" i="3" s="1"/>
  <c r="I8" i="3"/>
  <c r="G9" i="3"/>
  <c r="H9" i="3" s="1"/>
  <c r="I9" i="3"/>
  <c r="G10" i="3"/>
  <c r="H10" i="3"/>
  <c r="I10" i="3"/>
  <c r="G11" i="3"/>
  <c r="H11" i="3"/>
  <c r="I11" i="3"/>
  <c r="G12" i="3"/>
  <c r="H12" i="3" s="1"/>
  <c r="I12" i="3"/>
  <c r="G13" i="3"/>
  <c r="H13" i="3"/>
  <c r="I13" i="3"/>
  <c r="G14" i="3"/>
  <c r="H14" i="3"/>
  <c r="I14" i="3"/>
  <c r="G15" i="3"/>
  <c r="H15" i="3"/>
  <c r="I15" i="3"/>
  <c r="G16" i="3"/>
  <c r="H16" i="3" s="1"/>
  <c r="I16" i="3"/>
  <c r="G17" i="3"/>
  <c r="H17" i="3" s="1"/>
  <c r="I17" i="3"/>
  <c r="G18" i="3"/>
  <c r="H18" i="3"/>
  <c r="I18" i="3"/>
  <c r="G19" i="3"/>
  <c r="H19" i="3"/>
  <c r="I19" i="3"/>
  <c r="G20" i="3"/>
  <c r="H20" i="3" s="1"/>
  <c r="I20" i="3"/>
  <c r="G21" i="3"/>
  <c r="H21" i="3"/>
  <c r="I21" i="3"/>
  <c r="G22" i="3"/>
  <c r="H22" i="3"/>
  <c r="I22" i="3"/>
  <c r="G23" i="3"/>
  <c r="H23" i="3"/>
  <c r="I23" i="3"/>
  <c r="G24" i="3"/>
  <c r="H24" i="3" s="1"/>
  <c r="I5" i="3"/>
  <c r="H5" i="3"/>
  <c r="G5" i="3"/>
  <c r="I4" i="3"/>
  <c r="G4" i="3"/>
  <c r="H4" i="3" s="1"/>
  <c r="G3" i="3"/>
  <c r="H3" i="3" s="1"/>
  <c r="B15" i="2" l="1"/>
  <c r="B14" i="2"/>
</calcChain>
</file>

<file path=xl/sharedStrings.xml><?xml version="1.0" encoding="utf-8"?>
<sst xmlns="http://schemas.openxmlformats.org/spreadsheetml/2006/main" count="84" uniqueCount="55">
  <si>
    <t>Nombre</t>
  </si>
  <si>
    <t>Valor</t>
  </si>
  <si>
    <t>Unidad</t>
  </si>
  <si>
    <t>Q. La García (G5)</t>
  </si>
  <si>
    <t>Municipio</t>
  </si>
  <si>
    <t>Bello</t>
  </si>
  <si>
    <t>Dirección</t>
  </si>
  <si>
    <t>Cra 59 Clle 63b</t>
  </si>
  <si>
    <t>Barrio</t>
  </si>
  <si>
    <t>Subcuenca</t>
  </si>
  <si>
    <t>Quebrada La García</t>
  </si>
  <si>
    <t>Longitud</t>
  </si>
  <si>
    <t>-75.563722</t>
  </si>
  <si>
    <t>Latitud</t>
  </si>
  <si>
    <t>6.344471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</si>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</sst>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10.5</c:v>
                </c:pt>
                <c:pt idx="22">
                  <c:v>10.5</c:v>
                </c:pt>
              </c:numCache>
            </c:numRef>
          </c:xVal>
          <c:yVal>
            <c:numRef>
              <c:f>Verticales!$C$2:$C$24</c:f>
              <c:numCache>
                <c:formatCode>General</c:formatCode>
                <c:ptCount val="23"/>
                <c:pt idx="0">
                  <c:v>0</c:v>
                </c:pt>
                <c:pt idx="1">
                  <c:v>-0.23</c:v>
                </c:pt>
                <c:pt idx="2">
                  <c:v>-0.19500000000000001</c:v>
                </c:pt>
                <c:pt idx="3">
                  <c:v>-0.38600000000000001</c:v>
                </c:pt>
                <c:pt idx="4">
                  <c:v>-0.375</c:v>
                </c:pt>
                <c:pt idx="5">
                  <c:v>-0.34499999999999997</c:v>
                </c:pt>
                <c:pt idx="6">
                  <c:v>-0.28899999999999998</c:v>
                </c:pt>
                <c:pt idx="7">
                  <c:v>-0.28299999999999997</c:v>
                </c:pt>
                <c:pt idx="8">
                  <c:v>-0.30499999999999999</c:v>
                </c:pt>
                <c:pt idx="9">
                  <c:v>-0.29799999999999999</c:v>
                </c:pt>
                <c:pt idx="10">
                  <c:v>-0.30199999999999999</c:v>
                </c:pt>
                <c:pt idx="11">
                  <c:v>-0.28799999999999998</c:v>
                </c:pt>
                <c:pt idx="12">
                  <c:v>-0.26900000000000002</c:v>
                </c:pt>
                <c:pt idx="13">
                  <c:v>-0.35099999999999998</c:v>
                </c:pt>
                <c:pt idx="14">
                  <c:v>-0.375</c:v>
                </c:pt>
                <c:pt idx="15">
                  <c:v>-0.23499999999999999</c:v>
                </c:pt>
                <c:pt idx="16">
                  <c:v>-0.27700000000000002</c:v>
                </c:pt>
                <c:pt idx="17">
                  <c:v>-0.114</c:v>
                </c:pt>
                <c:pt idx="18">
                  <c:v>-0.16600000000000001</c:v>
                </c:pt>
                <c:pt idx="19">
                  <c:v>-0.14499999999999999</c:v>
                </c:pt>
                <c:pt idx="20">
                  <c:v>-6.2E-2</c:v>
                </c:pt>
                <c:pt idx="21">
                  <c:v>-0.17599999999999999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93-46C0-82BC-2899BB12C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52968"/>
        <c:axId val="562455264"/>
      </c:scatterChart>
      <c:valAx>
        <c:axId val="56245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455264"/>
        <c:crosses val="autoZero"/>
        <c:crossBetween val="midCat"/>
      </c:valAx>
      <c:valAx>
        <c:axId val="5624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452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E7E091-CA93-40A6-B579-BB9BB3CBB357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0B412F-1FC6-44F1-93EF-9562529202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5</v>
      </c>
      <c r="C5" s="3"/>
    </row>
    <row r="6" spans="1:3" x14ac:dyDescent="0.3">
      <c r="A6" s="2" t="s">
        <v>9</v>
      </c>
      <c r="B6" s="3" t="s">
        <v>10</v>
      </c>
      <c r="C6" s="3"/>
    </row>
    <row r="7" spans="1:3" x14ac:dyDescent="0.3">
      <c r="A7" s="2" t="s">
        <v>11</v>
      </c>
      <c r="B7" s="3" t="s">
        <v>12</v>
      </c>
      <c r="C7" s="3"/>
    </row>
    <row r="8" spans="1:3" x14ac:dyDescent="0.3">
      <c r="A8" s="2" t="s">
        <v>13</v>
      </c>
      <c r="B8" s="3" t="s">
        <v>14</v>
      </c>
      <c r="C8" s="3"/>
    </row>
    <row r="9" spans="1:3" x14ac:dyDescent="0.3">
      <c r="A9" s="2" t="s">
        <v>15</v>
      </c>
      <c r="B9" s="3" t="s">
        <v>16</v>
      </c>
      <c r="C9" s="3" t="s">
        <v>17</v>
      </c>
    </row>
    <row r="10" spans="1:3" x14ac:dyDescent="0.3">
      <c r="A10" s="2" t="s">
        <v>18</v>
      </c>
      <c r="B10" s="3" t="s">
        <v>16</v>
      </c>
      <c r="C10" s="3" t="s">
        <v>17</v>
      </c>
    </row>
    <row r="11" spans="1:3" x14ac:dyDescent="0.3">
      <c r="A11" s="2" t="s">
        <v>19</v>
      </c>
      <c r="B11" s="3" t="s">
        <v>16</v>
      </c>
      <c r="C11" s="3" t="s">
        <v>17</v>
      </c>
    </row>
    <row r="12" spans="1:3" x14ac:dyDescent="0.3">
      <c r="A12" s="2" t="s">
        <v>20</v>
      </c>
      <c r="B12" s="3" t="s">
        <v>16</v>
      </c>
      <c r="C12" s="3" t="s">
        <v>17</v>
      </c>
    </row>
    <row r="13" spans="1:3" x14ac:dyDescent="0.3">
      <c r="A13" s="2" t="s">
        <v>21</v>
      </c>
      <c r="B13" s="3" t="s">
        <v>16</v>
      </c>
      <c r="C13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15" sqref="B15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22</v>
      </c>
      <c r="B2" s="3">
        <v>813</v>
      </c>
      <c r="C2" s="3" t="s">
        <v>23</v>
      </c>
    </row>
    <row r="3" spans="1:3" x14ac:dyDescent="0.3">
      <c r="A3" s="2" t="s">
        <v>24</v>
      </c>
      <c r="B3" s="3">
        <v>1077</v>
      </c>
      <c r="C3" s="3" t="s">
        <v>23</v>
      </c>
    </row>
    <row r="4" spans="1:3" x14ac:dyDescent="0.3">
      <c r="A4" s="2" t="s">
        <v>25</v>
      </c>
      <c r="B4" s="3" t="s">
        <v>26</v>
      </c>
      <c r="C4" s="3" t="s">
        <v>23</v>
      </c>
    </row>
    <row r="5" spans="1:3" x14ac:dyDescent="0.3">
      <c r="A5" s="2" t="s">
        <v>27</v>
      </c>
      <c r="B5" s="4">
        <v>42908.463194444441</v>
      </c>
      <c r="C5" s="3" t="s">
        <v>17</v>
      </c>
    </row>
    <row r="6" spans="1:3" x14ac:dyDescent="0.3">
      <c r="A6" s="2" t="s">
        <v>28</v>
      </c>
      <c r="B6" s="3">
        <v>10.5</v>
      </c>
      <c r="C6" s="3" t="s">
        <v>29</v>
      </c>
    </row>
    <row r="7" spans="1:3" x14ac:dyDescent="0.3">
      <c r="A7" s="2" t="s">
        <v>30</v>
      </c>
      <c r="B7" s="9">
        <f>SUM(Verticales!H2:H30)</f>
        <v>2.3345985000000002</v>
      </c>
      <c r="C7" s="3" t="s">
        <v>29</v>
      </c>
    </row>
    <row r="8" spans="1:3" x14ac:dyDescent="0.3">
      <c r="A8" s="2" t="s">
        <v>31</v>
      </c>
      <c r="B8" s="3">
        <v>-999</v>
      </c>
      <c r="C8" s="3" t="s">
        <v>29</v>
      </c>
    </row>
    <row r="9" spans="1:3" x14ac:dyDescent="0.3">
      <c r="A9" s="2" t="s">
        <v>32</v>
      </c>
      <c r="B9" s="3">
        <v>-999</v>
      </c>
      <c r="C9" s="3" t="s">
        <v>33</v>
      </c>
    </row>
    <row r="10" spans="1:3" x14ac:dyDescent="0.3">
      <c r="A10" s="2" t="s">
        <v>34</v>
      </c>
      <c r="B10" s="9">
        <f>B7/B13</f>
        <v>0.86755797101449272</v>
      </c>
      <c r="C10" s="3" t="s">
        <v>33</v>
      </c>
    </row>
    <row r="11" spans="1:3" x14ac:dyDescent="0.3">
      <c r="A11" s="2" t="s">
        <v>35</v>
      </c>
      <c r="B11" s="3">
        <v>-999</v>
      </c>
      <c r="C11" s="3" t="s">
        <v>17</v>
      </c>
    </row>
    <row r="12" spans="1:3" x14ac:dyDescent="0.3">
      <c r="A12" s="2" t="s">
        <v>36</v>
      </c>
      <c r="B12" s="9">
        <f>SUM(Verticales!I2:I30)</f>
        <v>10.612351872970827</v>
      </c>
      <c r="C12" s="3" t="s">
        <v>37</v>
      </c>
    </row>
    <row r="13" spans="1:3" x14ac:dyDescent="0.3">
      <c r="A13" s="2" t="s">
        <v>38</v>
      </c>
      <c r="B13" s="9">
        <f>SUM(Verticales!G2:G30)</f>
        <v>2.6910000000000003</v>
      </c>
      <c r="C13" s="3" t="s">
        <v>17</v>
      </c>
    </row>
    <row r="14" spans="1:3" x14ac:dyDescent="0.3">
      <c r="A14" s="2" t="s">
        <v>39</v>
      </c>
      <c r="B14" s="9">
        <f>B13/B6</f>
        <v>0.25628571428571434</v>
      </c>
      <c r="C14" s="3" t="s">
        <v>17</v>
      </c>
    </row>
    <row r="15" spans="1:3" x14ac:dyDescent="0.3">
      <c r="A15" s="2" t="s">
        <v>40</v>
      </c>
      <c r="B15" s="9">
        <f>B13/B12</f>
        <v>0.2535724439041504</v>
      </c>
      <c r="C15" s="3" t="s">
        <v>23</v>
      </c>
    </row>
    <row r="16" spans="1:3" x14ac:dyDescent="0.3">
      <c r="A16" s="2" t="s">
        <v>41</v>
      </c>
      <c r="B16" s="3">
        <v>1</v>
      </c>
      <c r="C16" s="3" t="s">
        <v>23</v>
      </c>
    </row>
    <row r="17" spans="1:3" x14ac:dyDescent="0.3">
      <c r="A17" s="2" t="s">
        <v>42</v>
      </c>
      <c r="B17" s="3" t="s">
        <v>43</v>
      </c>
      <c r="C17" s="3" t="s">
        <v>23</v>
      </c>
    </row>
    <row r="18" spans="1:3" x14ac:dyDescent="0.3">
      <c r="A18" s="2" t="s">
        <v>44</v>
      </c>
      <c r="B18" s="3" t="s">
        <v>45</v>
      </c>
      <c r="C18" s="3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topLeftCell="A9" workbookViewId="0">
      <selection activeCell="B2" sqref="B2:C24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</row>
    <row r="2" spans="1:9" x14ac:dyDescent="0.3">
      <c r="A2" s="1"/>
      <c r="B2" s="8">
        <v>0</v>
      </c>
      <c r="C2" s="8">
        <v>0</v>
      </c>
      <c r="D2" s="8">
        <v>0</v>
      </c>
      <c r="E2" s="8">
        <v>0</v>
      </c>
      <c r="F2" s="8">
        <v>0</v>
      </c>
      <c r="G2" s="6">
        <v>0</v>
      </c>
      <c r="H2" s="7">
        <v>0</v>
      </c>
      <c r="I2" s="6">
        <v>0</v>
      </c>
    </row>
    <row r="3" spans="1:9" x14ac:dyDescent="0.3">
      <c r="A3" s="1">
        <v>1</v>
      </c>
      <c r="B3" s="3">
        <v>0</v>
      </c>
      <c r="C3" s="3">
        <v>-0.23</v>
      </c>
      <c r="D3" s="3">
        <v>0.75900000000000001</v>
      </c>
      <c r="E3" s="3">
        <v>-999</v>
      </c>
      <c r="F3" s="3">
        <v>-999</v>
      </c>
      <c r="G3" s="6">
        <f t="shared" ref="G3:G5" si="0">((B3-B2)/2+(B4-B3)/2)*ABS(C3)</f>
        <v>5.7500000000000002E-2</v>
      </c>
      <c r="H3" s="7">
        <f t="shared" ref="H3:H5" si="1">G3*D3</f>
        <v>4.3642500000000001E-2</v>
      </c>
      <c r="I3" s="6">
        <v>0</v>
      </c>
    </row>
    <row r="4" spans="1:9" x14ac:dyDescent="0.3">
      <c r="A4" s="1">
        <v>2</v>
      </c>
      <c r="B4" s="3">
        <v>0.5</v>
      </c>
      <c r="C4" s="3">
        <v>-0.19500000000000001</v>
      </c>
      <c r="D4" s="3">
        <v>0.47399999999999998</v>
      </c>
      <c r="E4" s="3">
        <v>-999</v>
      </c>
      <c r="F4" s="3">
        <v>-999</v>
      </c>
      <c r="G4" s="6">
        <f t="shared" si="0"/>
        <v>9.7500000000000003E-2</v>
      </c>
      <c r="H4" s="7">
        <f t="shared" si="1"/>
        <v>4.6214999999999999E-2</v>
      </c>
      <c r="I4" s="6">
        <f t="shared" ref="I3:I5" si="2">SQRT(ABS(C4-C3)^2+(B4-B3)^2)</f>
        <v>0.50122350304031038</v>
      </c>
    </row>
    <row r="5" spans="1:9" x14ac:dyDescent="0.3">
      <c r="A5" s="1">
        <v>3</v>
      </c>
      <c r="B5" s="3">
        <v>1</v>
      </c>
      <c r="C5" s="3">
        <v>-0.38600000000000001</v>
      </c>
      <c r="D5" s="3">
        <v>1.1619999999999999</v>
      </c>
      <c r="E5" s="3">
        <v>-999</v>
      </c>
      <c r="F5" s="3">
        <v>-999</v>
      </c>
      <c r="G5" s="6">
        <f t="shared" si="0"/>
        <v>0.193</v>
      </c>
      <c r="H5" s="7">
        <f t="shared" si="1"/>
        <v>0.22426599999999999</v>
      </c>
      <c r="I5" s="6">
        <f t="shared" si="2"/>
        <v>0.53523919886346139</v>
      </c>
    </row>
    <row r="6" spans="1:9" x14ac:dyDescent="0.3">
      <c r="A6" s="1">
        <v>4</v>
      </c>
      <c r="B6" s="3">
        <v>1.5</v>
      </c>
      <c r="C6" s="3">
        <v>-0.375</v>
      </c>
      <c r="D6" s="3">
        <v>1.1850000000000001</v>
      </c>
      <c r="E6" s="3">
        <v>-999</v>
      </c>
      <c r="F6" s="3">
        <v>-999</v>
      </c>
      <c r="G6" s="6">
        <f t="shared" ref="G6:G24" si="3">((B6-B5)/2+(B7-B6)/2)*ABS(C6)</f>
        <v>0.1875</v>
      </c>
      <c r="H6" s="7">
        <f t="shared" ref="H6:H24" si="4">G6*D6</f>
        <v>0.22218750000000001</v>
      </c>
      <c r="I6" s="6">
        <f t="shared" ref="I6:I24" si="5">SQRT(ABS(C6-C5)^2+(B6-B5)^2)</f>
        <v>0.50012098536254201</v>
      </c>
    </row>
    <row r="7" spans="1:9" x14ac:dyDescent="0.3">
      <c r="A7" s="1">
        <v>5</v>
      </c>
      <c r="B7" s="3">
        <v>2</v>
      </c>
      <c r="C7" s="3">
        <v>-0.34499999999999997</v>
      </c>
      <c r="D7" s="3">
        <v>0.13800000000000001</v>
      </c>
      <c r="E7" s="3">
        <v>-999</v>
      </c>
      <c r="F7" s="3">
        <v>-999</v>
      </c>
      <c r="G7" s="6">
        <f t="shared" si="3"/>
        <v>0.17249999999999999</v>
      </c>
      <c r="H7" s="7">
        <f t="shared" si="4"/>
        <v>2.3805E-2</v>
      </c>
      <c r="I7" s="6">
        <f t="shared" si="5"/>
        <v>0.50089919145472772</v>
      </c>
    </row>
    <row r="8" spans="1:9" x14ac:dyDescent="0.3">
      <c r="A8" s="1">
        <v>6</v>
      </c>
      <c r="B8" s="3">
        <v>2.5</v>
      </c>
      <c r="C8" s="3">
        <v>-0.28899999999999998</v>
      </c>
      <c r="D8" s="3">
        <v>1.262</v>
      </c>
      <c r="E8" s="3">
        <v>-999</v>
      </c>
      <c r="F8" s="3">
        <v>-999</v>
      </c>
      <c r="G8" s="6">
        <f t="shared" si="3"/>
        <v>0.14449999999999999</v>
      </c>
      <c r="H8" s="7">
        <f t="shared" si="4"/>
        <v>0.18235899999999999</v>
      </c>
      <c r="I8" s="6">
        <f t="shared" si="5"/>
        <v>0.50312622670657903</v>
      </c>
    </row>
    <row r="9" spans="1:9" x14ac:dyDescent="0.3">
      <c r="A9" s="1">
        <v>7</v>
      </c>
      <c r="B9" s="3">
        <v>3</v>
      </c>
      <c r="C9" s="3">
        <v>-0.28299999999999997</v>
      </c>
      <c r="D9" s="3">
        <v>0.68400000000000005</v>
      </c>
      <c r="E9" s="3">
        <v>-999</v>
      </c>
      <c r="F9" s="3">
        <v>-999</v>
      </c>
      <c r="G9" s="6">
        <f t="shared" si="3"/>
        <v>0.14149999999999999</v>
      </c>
      <c r="H9" s="7">
        <f t="shared" si="4"/>
        <v>9.6785999999999997E-2</v>
      </c>
      <c r="I9" s="6">
        <f t="shared" si="5"/>
        <v>0.50003599870409332</v>
      </c>
    </row>
    <row r="10" spans="1:9" x14ac:dyDescent="0.3">
      <c r="A10" s="1">
        <v>8</v>
      </c>
      <c r="B10" s="3">
        <v>3.5</v>
      </c>
      <c r="C10" s="3">
        <v>-0.30499999999999999</v>
      </c>
      <c r="D10" s="3">
        <v>0.90200000000000002</v>
      </c>
      <c r="E10" s="3">
        <v>-999</v>
      </c>
      <c r="F10" s="3">
        <v>-999</v>
      </c>
      <c r="G10" s="6">
        <f t="shared" si="3"/>
        <v>0.1525</v>
      </c>
      <c r="H10" s="7">
        <f t="shared" si="4"/>
        <v>0.13755500000000001</v>
      </c>
      <c r="I10" s="6">
        <f t="shared" si="5"/>
        <v>0.50048376597048583</v>
      </c>
    </row>
    <row r="11" spans="1:9" x14ac:dyDescent="0.3">
      <c r="A11" s="1">
        <v>9</v>
      </c>
      <c r="B11" s="3">
        <v>4</v>
      </c>
      <c r="C11" s="3">
        <v>-0.29799999999999999</v>
      </c>
      <c r="D11" s="3">
        <v>0.79300000000000004</v>
      </c>
      <c r="E11" s="3">
        <v>-999</v>
      </c>
      <c r="F11" s="3">
        <v>-999</v>
      </c>
      <c r="G11" s="6">
        <f t="shared" si="3"/>
        <v>0.14899999999999999</v>
      </c>
      <c r="H11" s="7">
        <f t="shared" si="4"/>
        <v>0.118157</v>
      </c>
      <c r="I11" s="6">
        <f t="shared" si="5"/>
        <v>0.50004899759923527</v>
      </c>
    </row>
    <row r="12" spans="1:9" x14ac:dyDescent="0.3">
      <c r="A12" s="1">
        <v>10</v>
      </c>
      <c r="B12" s="3">
        <v>4.5</v>
      </c>
      <c r="C12" s="3">
        <v>-0.30199999999999999</v>
      </c>
      <c r="D12" s="3">
        <v>1.4339999999999999</v>
      </c>
      <c r="E12" s="3">
        <v>-999</v>
      </c>
      <c r="F12" s="3">
        <v>-999</v>
      </c>
      <c r="G12" s="6">
        <f t="shared" si="3"/>
        <v>0.151</v>
      </c>
      <c r="H12" s="7">
        <f t="shared" si="4"/>
        <v>0.21653399999999998</v>
      </c>
      <c r="I12" s="6">
        <f t="shared" si="5"/>
        <v>0.50001599974400823</v>
      </c>
    </row>
    <row r="13" spans="1:9" x14ac:dyDescent="0.3">
      <c r="A13" s="1">
        <v>11</v>
      </c>
      <c r="B13" s="3">
        <v>5</v>
      </c>
      <c r="C13" s="3">
        <v>-0.28799999999999998</v>
      </c>
      <c r="D13" s="3">
        <v>1.171</v>
      </c>
      <c r="E13" s="3">
        <v>-999</v>
      </c>
      <c r="F13" s="3">
        <v>-999</v>
      </c>
      <c r="G13" s="6">
        <f t="shared" si="3"/>
        <v>0.14399999999999999</v>
      </c>
      <c r="H13" s="7">
        <f t="shared" si="4"/>
        <v>0.168624</v>
      </c>
      <c r="I13" s="6">
        <f t="shared" si="5"/>
        <v>0.50019596159905166</v>
      </c>
    </row>
    <row r="14" spans="1:9" x14ac:dyDescent="0.3">
      <c r="A14" s="1">
        <v>12</v>
      </c>
      <c r="B14" s="3">
        <v>5.5</v>
      </c>
      <c r="C14" s="3">
        <v>-0.26900000000000002</v>
      </c>
      <c r="D14" s="3">
        <v>1.292</v>
      </c>
      <c r="E14" s="3">
        <v>-999</v>
      </c>
      <c r="F14" s="3">
        <v>-999</v>
      </c>
      <c r="G14" s="6">
        <f t="shared" si="3"/>
        <v>0.13450000000000001</v>
      </c>
      <c r="H14" s="7">
        <f t="shared" si="4"/>
        <v>0.17377400000000001</v>
      </c>
      <c r="I14" s="6">
        <f t="shared" si="5"/>
        <v>0.50036086977300698</v>
      </c>
    </row>
    <row r="15" spans="1:9" x14ac:dyDescent="0.3">
      <c r="A15" s="1">
        <v>13</v>
      </c>
      <c r="B15" s="3">
        <v>6</v>
      </c>
      <c r="C15" s="3">
        <v>-0.35099999999999998</v>
      </c>
      <c r="D15" s="3">
        <v>1.093</v>
      </c>
      <c r="E15" s="3">
        <v>-999</v>
      </c>
      <c r="F15" s="3">
        <v>-999</v>
      </c>
      <c r="G15" s="6">
        <f t="shared" si="3"/>
        <v>0.17549999999999999</v>
      </c>
      <c r="H15" s="7">
        <f t="shared" si="4"/>
        <v>0.19182149999999998</v>
      </c>
      <c r="I15" s="6">
        <f t="shared" si="5"/>
        <v>0.50667938580526439</v>
      </c>
    </row>
    <row r="16" spans="1:9" x14ac:dyDescent="0.3">
      <c r="A16" s="1">
        <v>14</v>
      </c>
      <c r="B16" s="3">
        <v>6.5</v>
      </c>
      <c r="C16" s="3">
        <v>-0.375</v>
      </c>
      <c r="D16" s="3">
        <v>0.79200000000000004</v>
      </c>
      <c r="E16" s="3">
        <v>-999</v>
      </c>
      <c r="F16" s="3">
        <v>-999</v>
      </c>
      <c r="G16" s="6">
        <f t="shared" si="3"/>
        <v>0.1875</v>
      </c>
      <c r="H16" s="7">
        <f t="shared" si="4"/>
        <v>0.14850000000000002</v>
      </c>
      <c r="I16" s="6">
        <f t="shared" si="5"/>
        <v>0.5005756686056565</v>
      </c>
    </row>
    <row r="17" spans="1:9" x14ac:dyDescent="0.3">
      <c r="A17" s="1">
        <v>15</v>
      </c>
      <c r="B17" s="3">
        <v>7</v>
      </c>
      <c r="C17" s="3">
        <v>-0.23499999999999999</v>
      </c>
      <c r="D17" s="3">
        <v>1.024</v>
      </c>
      <c r="E17" s="3">
        <v>-999</v>
      </c>
      <c r="F17" s="3">
        <v>-999</v>
      </c>
      <c r="G17" s="6">
        <f t="shared" si="3"/>
        <v>0.11749999999999999</v>
      </c>
      <c r="H17" s="7">
        <f t="shared" si="4"/>
        <v>0.12032</v>
      </c>
      <c r="I17" s="6">
        <f t="shared" si="5"/>
        <v>0.5192301994298868</v>
      </c>
    </row>
    <row r="18" spans="1:9" x14ac:dyDescent="0.3">
      <c r="A18" s="1">
        <v>16</v>
      </c>
      <c r="B18" s="3">
        <v>7.5</v>
      </c>
      <c r="C18" s="3">
        <v>-0.27700000000000002</v>
      </c>
      <c r="D18" s="3">
        <v>0.64600000000000002</v>
      </c>
      <c r="E18" s="3">
        <v>-999</v>
      </c>
      <c r="F18" s="3">
        <v>-999</v>
      </c>
      <c r="G18" s="6">
        <f t="shared" si="3"/>
        <v>0.13850000000000001</v>
      </c>
      <c r="H18" s="7">
        <f t="shared" si="4"/>
        <v>8.9471000000000009E-2</v>
      </c>
      <c r="I18" s="6">
        <f t="shared" si="5"/>
        <v>0.50176089923388811</v>
      </c>
    </row>
    <row r="19" spans="1:9" x14ac:dyDescent="0.3">
      <c r="A19" s="1">
        <v>17</v>
      </c>
      <c r="B19" s="3">
        <v>8</v>
      </c>
      <c r="C19" s="3">
        <v>-0.114</v>
      </c>
      <c r="D19" s="3">
        <v>9.2999999999999999E-2</v>
      </c>
      <c r="E19" s="3">
        <v>-999</v>
      </c>
      <c r="F19" s="3">
        <v>-999</v>
      </c>
      <c r="G19" s="6">
        <f t="shared" si="3"/>
        <v>5.7000000000000002E-2</v>
      </c>
      <c r="H19" s="7">
        <f t="shared" si="4"/>
        <v>5.3010000000000002E-3</v>
      </c>
      <c r="I19" s="6">
        <f t="shared" si="5"/>
        <v>0.52589827913770548</v>
      </c>
    </row>
    <row r="20" spans="1:9" x14ac:dyDescent="0.3">
      <c r="A20" s="1">
        <v>18</v>
      </c>
      <c r="B20" s="3">
        <v>8.5</v>
      </c>
      <c r="C20" s="3">
        <v>-0.16600000000000001</v>
      </c>
      <c r="D20" s="3">
        <v>1.091</v>
      </c>
      <c r="E20" s="3">
        <v>-999</v>
      </c>
      <c r="F20" s="3">
        <v>-999</v>
      </c>
      <c r="G20" s="6">
        <f t="shared" si="3"/>
        <v>8.3000000000000004E-2</v>
      </c>
      <c r="H20" s="7">
        <f t="shared" si="4"/>
        <v>9.0553000000000008E-2</v>
      </c>
      <c r="I20" s="6">
        <f t="shared" si="5"/>
        <v>0.50269672765992812</v>
      </c>
    </row>
    <row r="21" spans="1:9" x14ac:dyDescent="0.3">
      <c r="A21" s="1">
        <v>19</v>
      </c>
      <c r="B21" s="3">
        <v>9</v>
      </c>
      <c r="C21" s="3">
        <v>-0.14499999999999999</v>
      </c>
      <c r="D21" s="3">
        <v>0.38200000000000001</v>
      </c>
      <c r="E21" s="3">
        <v>-999</v>
      </c>
      <c r="F21" s="3">
        <v>-999</v>
      </c>
      <c r="G21" s="6">
        <f t="shared" si="3"/>
        <v>7.2499999999999995E-2</v>
      </c>
      <c r="H21" s="7">
        <f t="shared" si="4"/>
        <v>2.7694999999999997E-2</v>
      </c>
      <c r="I21" s="6">
        <f t="shared" si="5"/>
        <v>0.50044080569034344</v>
      </c>
    </row>
    <row r="22" spans="1:9" x14ac:dyDescent="0.3">
      <c r="A22" s="1">
        <v>20</v>
      </c>
      <c r="B22" s="3">
        <v>9.5</v>
      </c>
      <c r="C22" s="3">
        <v>-6.2E-2</v>
      </c>
      <c r="D22" s="3">
        <v>3.2000000000000001E-2</v>
      </c>
      <c r="E22" s="3">
        <v>-999</v>
      </c>
      <c r="F22" s="3">
        <v>-999</v>
      </c>
      <c r="G22" s="6">
        <f t="shared" si="3"/>
        <v>4.65E-2</v>
      </c>
      <c r="H22" s="7">
        <f t="shared" si="4"/>
        <v>1.488E-3</v>
      </c>
      <c r="I22" s="6">
        <f t="shared" si="5"/>
        <v>0.50684218451111585</v>
      </c>
    </row>
    <row r="23" spans="1:9" x14ac:dyDescent="0.3">
      <c r="A23" s="1">
        <v>21</v>
      </c>
      <c r="B23" s="3">
        <v>10.5</v>
      </c>
      <c r="C23" s="3">
        <v>-0.17599999999999999</v>
      </c>
      <c r="D23" s="3">
        <v>6.3E-2</v>
      </c>
      <c r="E23" s="3">
        <v>-999</v>
      </c>
      <c r="F23" s="3">
        <v>-999</v>
      </c>
      <c r="G23" s="6">
        <f t="shared" si="3"/>
        <v>8.7999999999999995E-2</v>
      </c>
      <c r="H23" s="7">
        <f t="shared" si="4"/>
        <v>5.5439999999999994E-3</v>
      </c>
      <c r="I23" s="6">
        <f t="shared" si="5"/>
        <v>1.0064770240795367</v>
      </c>
    </row>
    <row r="24" spans="1:9" x14ac:dyDescent="0.3">
      <c r="B24" s="5">
        <v>10.5</v>
      </c>
      <c r="C24" s="5">
        <v>0</v>
      </c>
      <c r="D24" s="5">
        <v>0</v>
      </c>
      <c r="E24" s="5">
        <v>0</v>
      </c>
      <c r="F24" s="5">
        <v>0</v>
      </c>
      <c r="G24" s="6">
        <f t="shared" si="3"/>
        <v>0</v>
      </c>
      <c r="H24" s="7">
        <f t="shared" si="4"/>
        <v>0</v>
      </c>
      <c r="I24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46</v>
      </c>
      <c r="B1" s="1" t="s">
        <v>47</v>
      </c>
      <c r="C1" s="1" t="s">
        <v>48</v>
      </c>
    </row>
    <row r="2" spans="1:3" x14ac:dyDescent="0.3">
      <c r="A2" s="1">
        <v>1</v>
      </c>
      <c r="B2" s="3">
        <v>0</v>
      </c>
      <c r="C2" s="3">
        <v>-0.23</v>
      </c>
    </row>
    <row r="3" spans="1:3" x14ac:dyDescent="0.3">
      <c r="A3" s="1">
        <v>2</v>
      </c>
      <c r="B3" s="3">
        <v>0.5</v>
      </c>
      <c r="C3" s="3">
        <v>-0.19500000000000001</v>
      </c>
    </row>
    <row r="4" spans="1:3" x14ac:dyDescent="0.3">
      <c r="A4" s="1">
        <v>3</v>
      </c>
      <c r="B4" s="3">
        <v>1</v>
      </c>
      <c r="C4" s="3">
        <v>-0.38600000000000001</v>
      </c>
    </row>
    <row r="5" spans="1:3" x14ac:dyDescent="0.3">
      <c r="A5" s="1">
        <v>4</v>
      </c>
      <c r="B5" s="3">
        <v>1.5</v>
      </c>
      <c r="C5" s="3">
        <v>-0.375</v>
      </c>
    </row>
    <row r="6" spans="1:3" x14ac:dyDescent="0.3">
      <c r="A6" s="1">
        <v>5</v>
      </c>
      <c r="B6" s="3">
        <v>2</v>
      </c>
      <c r="C6" s="3">
        <v>-0.34499999999999997</v>
      </c>
    </row>
    <row r="7" spans="1:3" x14ac:dyDescent="0.3">
      <c r="A7" s="1">
        <v>6</v>
      </c>
      <c r="B7" s="3">
        <v>2.5</v>
      </c>
      <c r="C7" s="3">
        <v>-0.28899999999999998</v>
      </c>
    </row>
    <row r="8" spans="1:3" x14ac:dyDescent="0.3">
      <c r="A8" s="1">
        <v>7</v>
      </c>
      <c r="B8" s="3">
        <v>3</v>
      </c>
      <c r="C8" s="3">
        <v>-0.28299999999999997</v>
      </c>
    </row>
    <row r="9" spans="1:3" x14ac:dyDescent="0.3">
      <c r="A9" s="1">
        <v>8</v>
      </c>
      <c r="B9" s="3">
        <v>3.5</v>
      </c>
      <c r="C9" s="3">
        <v>-0.30499999999999999</v>
      </c>
    </row>
    <row r="10" spans="1:3" x14ac:dyDescent="0.3">
      <c r="A10" s="1">
        <v>9</v>
      </c>
      <c r="B10" s="3">
        <v>4</v>
      </c>
      <c r="C10" s="3">
        <v>-0.29799999999999999</v>
      </c>
    </row>
    <row r="11" spans="1:3" x14ac:dyDescent="0.3">
      <c r="A11" s="1">
        <v>10</v>
      </c>
      <c r="B11" s="3">
        <v>4.5</v>
      </c>
      <c r="C11" s="3">
        <v>-0.30199999999999999</v>
      </c>
    </row>
    <row r="12" spans="1:3" x14ac:dyDescent="0.3">
      <c r="A12" s="1">
        <v>11</v>
      </c>
      <c r="B12" s="3">
        <v>5</v>
      </c>
      <c r="C12" s="3">
        <v>-0.28799999999999998</v>
      </c>
    </row>
    <row r="13" spans="1:3" x14ac:dyDescent="0.3">
      <c r="A13" s="1">
        <v>12</v>
      </c>
      <c r="B13" s="3">
        <v>5.5</v>
      </c>
      <c r="C13" s="3">
        <v>-0.26900000000000002</v>
      </c>
    </row>
    <row r="14" spans="1:3" x14ac:dyDescent="0.3">
      <c r="A14" s="1">
        <v>13</v>
      </c>
      <c r="B14" s="3">
        <v>6</v>
      </c>
      <c r="C14" s="3">
        <v>-0.35099999999999998</v>
      </c>
    </row>
    <row r="15" spans="1:3" x14ac:dyDescent="0.3">
      <c r="A15" s="1">
        <v>14</v>
      </c>
      <c r="B15" s="3">
        <v>6.5</v>
      </c>
      <c r="C15" s="3">
        <v>-0.375</v>
      </c>
    </row>
    <row r="16" spans="1:3" x14ac:dyDescent="0.3">
      <c r="A16" s="1">
        <v>15</v>
      </c>
      <c r="B16" s="3">
        <v>7</v>
      </c>
      <c r="C16" s="3">
        <v>-0.23499999999999999</v>
      </c>
    </row>
    <row r="17" spans="1:3" x14ac:dyDescent="0.3">
      <c r="A17" s="1">
        <v>16</v>
      </c>
      <c r="B17" s="3">
        <v>7.5</v>
      </c>
      <c r="C17" s="3">
        <v>-0.27700000000000002</v>
      </c>
    </row>
    <row r="18" spans="1:3" x14ac:dyDescent="0.3">
      <c r="A18" s="1">
        <v>17</v>
      </c>
      <c r="B18" s="3">
        <v>8</v>
      </c>
      <c r="C18" s="3">
        <v>-0.114</v>
      </c>
    </row>
    <row r="19" spans="1:3" x14ac:dyDescent="0.3">
      <c r="A19" s="1">
        <v>18</v>
      </c>
      <c r="B19" s="3">
        <v>8.5</v>
      </c>
      <c r="C19" s="3">
        <v>-0.16600000000000001</v>
      </c>
    </row>
    <row r="20" spans="1:3" x14ac:dyDescent="0.3">
      <c r="A20" s="1">
        <v>19</v>
      </c>
      <c r="B20" s="3">
        <v>9</v>
      </c>
      <c r="C20" s="3">
        <v>-0.14499999999999999</v>
      </c>
    </row>
    <row r="21" spans="1:3" x14ac:dyDescent="0.3">
      <c r="A21" s="1">
        <v>20</v>
      </c>
      <c r="B21" s="3">
        <v>9.5</v>
      </c>
      <c r="C21" s="3">
        <v>-6.2E-2</v>
      </c>
    </row>
    <row r="22" spans="1:3" x14ac:dyDescent="0.3">
      <c r="A22" s="1">
        <v>21</v>
      </c>
      <c r="B22" s="3">
        <v>10.5</v>
      </c>
      <c r="C22" s="3">
        <v>-0.17599999999999999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2017-07-27T06:20:09Z</dcterms:created>
  <dcterms:modified xsi:type="dcterms:W3CDTF">2017-11-29T15:39:56Z</dcterms:modified>
</cp:coreProperties>
</file>