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no_r\20170713\"/>
    </mc:Choice>
  </mc:AlternateContent>
  <bookViews>
    <workbookView xWindow="1176" yWindow="12" windowWidth="16092" windowHeight="9660" activeTab="1" xr2:uid="{00000000-000D-0000-FFFF-FFFF00000000}"/>
  </bookViews>
  <sheets>
    <sheet name="Informacion" sheetId="1" r:id="rId1"/>
    <sheet name="Resultados" sheetId="2" r:id="rId2"/>
    <sheet name="Sección" sheetId="5" r:id="rId3"/>
    <sheet name="Verticales" sheetId="3" r:id="rId4"/>
    <sheet name="Batimetria" sheetId="4" r:id="rId5"/>
  </sheets>
  <calcPr calcId="171027"/>
</workbook>
</file>

<file path=xl/calcChain.xml><?xml version="1.0" encoding="utf-8"?>
<calcChain xmlns="http://schemas.openxmlformats.org/spreadsheetml/2006/main">
  <c r="B13" i="2" l="1"/>
  <c r="B12" i="2"/>
  <c r="B7" i="2"/>
  <c r="B10" i="2" s="1"/>
  <c r="G6" i="3"/>
  <c r="H6" i="3" s="1"/>
  <c r="I6" i="3"/>
  <c r="G7" i="3"/>
  <c r="H7" i="3"/>
  <c r="I7" i="3"/>
  <c r="G8" i="3"/>
  <c r="H8" i="3"/>
  <c r="I8" i="3"/>
  <c r="G9" i="3"/>
  <c r="H9" i="3"/>
  <c r="I9" i="3"/>
  <c r="G10" i="3"/>
  <c r="H10" i="3"/>
  <c r="I10" i="3"/>
  <c r="G11" i="3"/>
  <c r="H11" i="3"/>
  <c r="I11" i="3"/>
  <c r="G12" i="3"/>
  <c r="H12" i="3"/>
  <c r="I12" i="3"/>
  <c r="I5" i="3"/>
  <c r="G5" i="3"/>
  <c r="H5" i="3" s="1"/>
  <c r="I4" i="3"/>
  <c r="G4" i="3"/>
  <c r="H4" i="3" s="1"/>
  <c r="I3" i="3"/>
  <c r="G3" i="3"/>
  <c r="H3" i="3" s="1"/>
  <c r="H2" i="3"/>
  <c r="B15" i="2" l="1"/>
  <c r="B14" i="2"/>
</calcChain>
</file>

<file path=xl/sharedStrings.xml><?xml version="1.0" encoding="utf-8"?>
<sst xmlns="http://schemas.openxmlformats.org/spreadsheetml/2006/main" count="84" uniqueCount="56">
  <si>
    <t>Nombre</t>
  </si>
  <si>
    <t>Valor</t>
  </si>
  <si>
    <t>Unidad</t>
  </si>
  <si>
    <t>Q. Santa Elena (SE3)</t>
  </si>
  <si>
    <t>Municipio</t>
  </si>
  <si>
    <t>Medellín</t>
  </si>
  <si>
    <t>Dirección</t>
  </si>
  <si>
    <t>Cra 38 Calle 52</t>
  </si>
  <si>
    <t>Barrio</t>
  </si>
  <si>
    <t>Boston</t>
  </si>
  <si>
    <t>Subcuenca</t>
  </si>
  <si>
    <t>Santa Elena</t>
  </si>
  <si>
    <t>Longitud</t>
  </si>
  <si>
    <t>-75.55779</t>
  </si>
  <si>
    <t>Latitud</t>
  </si>
  <si>
    <t>6.246915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</si>
  <si>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</si>
  <si>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</si>
  <si>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</si>
  <si>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</si>
  <si>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</si>
  <si>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</si>
  <si>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</si>
  <si>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</si>
  <si>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</si>
  <si>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</si>
  <si>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</si>
  <si>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ott-c31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</si>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</sst>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Verticales!$B$2:$B$12</c:f>
              <c:numCache>
                <c:formatCode>General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3.9</c:v>
                </c:pt>
              </c:numCache>
            </c:numRef>
          </c:xVal>
          <c:yVal>
            <c:numRef>
              <c:f>Verticales!$C$2:$C$12</c:f>
              <c:numCache>
                <c:formatCode>General</c:formatCode>
                <c:ptCount val="11"/>
                <c:pt idx="0">
                  <c:v>0</c:v>
                </c:pt>
                <c:pt idx="1">
                  <c:v>-0.6</c:v>
                </c:pt>
                <c:pt idx="2">
                  <c:v>-0.4</c:v>
                </c:pt>
                <c:pt idx="3">
                  <c:v>-0.6</c:v>
                </c:pt>
                <c:pt idx="4">
                  <c:v>-0.62</c:v>
                </c:pt>
                <c:pt idx="5">
                  <c:v>-0.69</c:v>
                </c:pt>
                <c:pt idx="6">
                  <c:v>-0.9</c:v>
                </c:pt>
                <c:pt idx="7">
                  <c:v>-1.05</c:v>
                </c:pt>
                <c:pt idx="8">
                  <c:v>-0.79</c:v>
                </c:pt>
                <c:pt idx="9">
                  <c:v>-0.7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F-40B8-AB2F-51FB1AB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005936"/>
        <c:axId val="563009216"/>
      </c:scatterChart>
      <c:valAx>
        <c:axId val="56300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3009216"/>
        <c:crosses val="autoZero"/>
        <c:crossBetween val="midCat"/>
      </c:valAx>
      <c:valAx>
        <c:axId val="5630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300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7D1B29-1ABF-4B0F-B0ED-CDC99FA133B6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315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96BB3C-5C2C-4B2B-BCFB-F594B5D26F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9</v>
      </c>
      <c r="C5" s="3"/>
    </row>
    <row r="6" spans="1:3" x14ac:dyDescent="0.3">
      <c r="A6" s="2" t="s">
        <v>10</v>
      </c>
      <c r="B6" s="3" t="s">
        <v>11</v>
      </c>
      <c r="C6" s="3"/>
    </row>
    <row r="7" spans="1:3" x14ac:dyDescent="0.3">
      <c r="A7" s="2" t="s">
        <v>12</v>
      </c>
      <c r="B7" s="3" t="s">
        <v>13</v>
      </c>
      <c r="C7" s="3"/>
    </row>
    <row r="8" spans="1:3" x14ac:dyDescent="0.3">
      <c r="A8" s="2" t="s">
        <v>14</v>
      </c>
      <c r="B8" s="3" t="s">
        <v>15</v>
      </c>
      <c r="C8" s="3"/>
    </row>
    <row r="9" spans="1:3" x14ac:dyDescent="0.3">
      <c r="A9" s="2" t="s">
        <v>16</v>
      </c>
      <c r="B9" s="3" t="s">
        <v>17</v>
      </c>
      <c r="C9" s="3" t="s">
        <v>18</v>
      </c>
    </row>
    <row r="10" spans="1:3" x14ac:dyDescent="0.3">
      <c r="A10" s="2" t="s">
        <v>19</v>
      </c>
      <c r="B10" s="3" t="s">
        <v>17</v>
      </c>
      <c r="C10" s="3" t="s">
        <v>18</v>
      </c>
    </row>
    <row r="11" spans="1:3" x14ac:dyDescent="0.3">
      <c r="A11" s="2" t="s">
        <v>20</v>
      </c>
      <c r="B11" s="3" t="s">
        <v>17</v>
      </c>
      <c r="C11" s="3" t="s">
        <v>18</v>
      </c>
    </row>
    <row r="12" spans="1:3" x14ac:dyDescent="0.3">
      <c r="A12" s="2" t="s">
        <v>21</v>
      </c>
      <c r="B12" s="3" t="s">
        <v>17</v>
      </c>
      <c r="C12" s="3" t="s">
        <v>18</v>
      </c>
    </row>
    <row r="13" spans="1:3" x14ac:dyDescent="0.3">
      <c r="A13" s="2" t="s">
        <v>22</v>
      </c>
      <c r="B13" s="3" t="s">
        <v>17</v>
      </c>
      <c r="C1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14" sqref="B14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23</v>
      </c>
      <c r="B2" s="3">
        <v>841</v>
      </c>
      <c r="C2" s="3" t="s">
        <v>24</v>
      </c>
    </row>
    <row r="3" spans="1:3" x14ac:dyDescent="0.3">
      <c r="A3" s="2" t="s">
        <v>25</v>
      </c>
      <c r="B3" s="3">
        <v>1104</v>
      </c>
      <c r="C3" s="3" t="s">
        <v>24</v>
      </c>
    </row>
    <row r="4" spans="1:3" x14ac:dyDescent="0.3">
      <c r="A4" s="2" t="s">
        <v>26</v>
      </c>
      <c r="B4" s="3" t="s">
        <v>27</v>
      </c>
      <c r="C4" s="3" t="s">
        <v>24</v>
      </c>
    </row>
    <row r="5" spans="1:3" x14ac:dyDescent="0.3">
      <c r="A5" s="2" t="s">
        <v>28</v>
      </c>
      <c r="B5" s="4">
        <v>42929.409722222219</v>
      </c>
      <c r="C5" s="3" t="s">
        <v>18</v>
      </c>
    </row>
    <row r="6" spans="1:3" x14ac:dyDescent="0.3">
      <c r="A6" s="2" t="s">
        <v>29</v>
      </c>
      <c r="B6" s="3">
        <v>3.9</v>
      </c>
      <c r="C6" s="3" t="s">
        <v>30</v>
      </c>
    </row>
    <row r="7" spans="1:3" x14ac:dyDescent="0.3">
      <c r="A7" s="2" t="s">
        <v>31</v>
      </c>
      <c r="B7" s="7">
        <f>SUM(Verticales!H2:H30)</f>
        <v>1.3218000000000001</v>
      </c>
      <c r="C7" s="3" t="s">
        <v>30</v>
      </c>
    </row>
    <row r="8" spans="1:3" x14ac:dyDescent="0.3">
      <c r="A8" s="2" t="s">
        <v>32</v>
      </c>
      <c r="B8" s="7">
        <v>-999</v>
      </c>
      <c r="C8" s="3" t="s">
        <v>30</v>
      </c>
    </row>
    <row r="9" spans="1:3" x14ac:dyDescent="0.3">
      <c r="A9" s="2" t="s">
        <v>33</v>
      </c>
      <c r="B9" s="7">
        <v>-999</v>
      </c>
      <c r="C9" s="3" t="s">
        <v>34</v>
      </c>
    </row>
    <row r="10" spans="1:3" x14ac:dyDescent="0.3">
      <c r="A10" s="2" t="s">
        <v>35</v>
      </c>
      <c r="B10" s="7">
        <f>B7/B13</f>
        <v>0.52766467065868272</v>
      </c>
      <c r="C10" s="3" t="s">
        <v>34</v>
      </c>
    </row>
    <row r="11" spans="1:3" x14ac:dyDescent="0.3">
      <c r="A11" s="2" t="s">
        <v>36</v>
      </c>
      <c r="B11" s="7">
        <v>-999</v>
      </c>
      <c r="C11" s="3" t="s">
        <v>18</v>
      </c>
    </row>
    <row r="12" spans="1:3" x14ac:dyDescent="0.3">
      <c r="A12" s="2" t="s">
        <v>37</v>
      </c>
      <c r="B12" s="7">
        <f>SUM(Verticales!I2:I30)</f>
        <v>4.9497421395180599</v>
      </c>
      <c r="C12" s="3" t="s">
        <v>38</v>
      </c>
    </row>
    <row r="13" spans="1:3" x14ac:dyDescent="0.3">
      <c r="A13" s="2" t="s">
        <v>39</v>
      </c>
      <c r="B13" s="7">
        <f>SUM(Verticales!G2:G30)</f>
        <v>2.5049999999999999</v>
      </c>
      <c r="C13" s="3" t="s">
        <v>18</v>
      </c>
    </row>
    <row r="14" spans="1:3" x14ac:dyDescent="0.3">
      <c r="A14" s="2" t="s">
        <v>40</v>
      </c>
      <c r="B14" s="7">
        <f>B13/B6</f>
        <v>0.64230769230769225</v>
      </c>
      <c r="C14" s="3" t="s">
        <v>18</v>
      </c>
    </row>
    <row r="15" spans="1:3" x14ac:dyDescent="0.3">
      <c r="A15" s="2" t="s">
        <v>41</v>
      </c>
      <c r="B15" s="7">
        <f>B13/B12</f>
        <v>0.50608696966260625</v>
      </c>
      <c r="C15" s="3" t="s">
        <v>24</v>
      </c>
    </row>
    <row r="16" spans="1:3" x14ac:dyDescent="0.3">
      <c r="A16" s="2" t="s">
        <v>42</v>
      </c>
      <c r="B16" s="3">
        <v>1</v>
      </c>
      <c r="C16" s="3" t="s">
        <v>24</v>
      </c>
    </row>
    <row r="17" spans="1:3" x14ac:dyDescent="0.3">
      <c r="A17" s="2" t="s">
        <v>43</v>
      </c>
      <c r="B17" s="3" t="s">
        <v>44</v>
      </c>
      <c r="C17" s="3" t="s">
        <v>24</v>
      </c>
    </row>
    <row r="18" spans="1:3" x14ac:dyDescent="0.3">
      <c r="A18" s="2" t="s">
        <v>45</v>
      </c>
      <c r="B18" s="3" t="s">
        <v>46</v>
      </c>
      <c r="C18" s="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B2" sqref="B2:C12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</row>
    <row r="2" spans="1:9" x14ac:dyDescent="0.3">
      <c r="A2" s="1">
        <v>1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5">
        <v>0</v>
      </c>
      <c r="H2" s="6">
        <f t="shared" ref="H2:H5" si="0">G2*D2</f>
        <v>0</v>
      </c>
      <c r="I2" s="5">
        <v>0</v>
      </c>
    </row>
    <row r="3" spans="1:9" x14ac:dyDescent="0.3">
      <c r="A3" s="1">
        <v>2</v>
      </c>
      <c r="B3" s="3">
        <v>0.4</v>
      </c>
      <c r="C3" s="3">
        <v>-0.6</v>
      </c>
      <c r="D3" s="3">
        <v>0.126</v>
      </c>
      <c r="E3" s="3">
        <v>0</v>
      </c>
      <c r="F3" s="3">
        <v>0</v>
      </c>
      <c r="G3" s="5">
        <f t="shared" ref="G3:G5" si="1">((B3-B2)/2+(B4-B3)/2)*ABS(C3)</f>
        <v>0.24</v>
      </c>
      <c r="H3" s="6">
        <f t="shared" si="0"/>
        <v>3.024E-2</v>
      </c>
      <c r="I3" s="5">
        <f t="shared" ref="I3:I5" si="2">SQRT(ABS(C3-C2)^2+(B3-B2)^2)</f>
        <v>0.72111025509279791</v>
      </c>
    </row>
    <row r="4" spans="1:9" x14ac:dyDescent="0.3">
      <c r="A4" s="1">
        <v>3</v>
      </c>
      <c r="B4" s="3">
        <v>0.8</v>
      </c>
      <c r="C4" s="3">
        <v>-0.4</v>
      </c>
      <c r="D4" s="3">
        <v>0.51</v>
      </c>
      <c r="E4" s="3">
        <v>0</v>
      </c>
      <c r="F4" s="3">
        <v>0</v>
      </c>
      <c r="G4" s="5">
        <f t="shared" si="1"/>
        <v>0.16</v>
      </c>
      <c r="H4" s="6">
        <f t="shared" si="0"/>
        <v>8.1600000000000006E-2</v>
      </c>
      <c r="I4" s="5">
        <f t="shared" si="2"/>
        <v>0.44721359549995793</v>
      </c>
    </row>
    <row r="5" spans="1:9" x14ac:dyDescent="0.3">
      <c r="A5" s="1">
        <v>4</v>
      </c>
      <c r="B5" s="3">
        <v>1.2</v>
      </c>
      <c r="C5" s="3">
        <v>-0.6</v>
      </c>
      <c r="D5" s="3">
        <v>0.1</v>
      </c>
      <c r="E5" s="3">
        <v>0</v>
      </c>
      <c r="F5" s="3">
        <v>0</v>
      </c>
      <c r="G5" s="5">
        <f t="shared" si="1"/>
        <v>0.24</v>
      </c>
      <c r="H5" s="6">
        <f t="shared" si="0"/>
        <v>2.4E-2</v>
      </c>
      <c r="I5" s="5">
        <f t="shared" si="2"/>
        <v>0.44721359549995782</v>
      </c>
    </row>
    <row r="6" spans="1:9" x14ac:dyDescent="0.3">
      <c r="A6" s="1">
        <v>5</v>
      </c>
      <c r="B6" s="3">
        <v>1.6</v>
      </c>
      <c r="C6" s="3">
        <v>-0.62</v>
      </c>
      <c r="D6" s="3">
        <v>9.2999999999999999E-2</v>
      </c>
      <c r="E6" s="3">
        <v>0</v>
      </c>
      <c r="F6" s="3">
        <v>0</v>
      </c>
      <c r="G6" s="5">
        <f t="shared" ref="G6:G12" si="3">((B6-B5)/2+(B7-B6)/2)*ABS(C6)</f>
        <v>0.248</v>
      </c>
      <c r="H6" s="6">
        <f t="shared" ref="H6:H12" si="4">G6*D6</f>
        <v>2.3064000000000001E-2</v>
      </c>
      <c r="I6" s="5">
        <f t="shared" ref="I6:I12" si="5">SQRT(ABS(C6-C5)^2+(B6-B5)^2)</f>
        <v>0.40049968789001589</v>
      </c>
    </row>
    <row r="7" spans="1:9" x14ac:dyDescent="0.3">
      <c r="A7" s="1">
        <v>6</v>
      </c>
      <c r="B7" s="3">
        <v>2</v>
      </c>
      <c r="C7" s="3">
        <v>-0.69</v>
      </c>
      <c r="D7" s="3">
        <v>0.128</v>
      </c>
      <c r="E7" s="3">
        <v>0</v>
      </c>
      <c r="F7" s="3">
        <v>0</v>
      </c>
      <c r="G7" s="5">
        <f t="shared" si="3"/>
        <v>0.27599999999999991</v>
      </c>
      <c r="H7" s="6">
        <f t="shared" si="4"/>
        <v>3.5327999999999991E-2</v>
      </c>
      <c r="I7" s="5">
        <f t="shared" si="5"/>
        <v>0.40607881008493896</v>
      </c>
    </row>
    <row r="8" spans="1:9" x14ac:dyDescent="0.3">
      <c r="A8" s="1">
        <v>7</v>
      </c>
      <c r="B8" s="3">
        <v>2.4</v>
      </c>
      <c r="C8" s="3">
        <v>-0.9</v>
      </c>
      <c r="D8" s="3">
        <v>0.35399999999999998</v>
      </c>
      <c r="E8" s="3">
        <v>0</v>
      </c>
      <c r="F8" s="3">
        <v>0</v>
      </c>
      <c r="G8" s="5">
        <f t="shared" si="3"/>
        <v>0.35999999999999993</v>
      </c>
      <c r="H8" s="6">
        <f t="shared" si="4"/>
        <v>0.12743999999999997</v>
      </c>
      <c r="I8" s="5">
        <f t="shared" si="5"/>
        <v>0.45177427992306063</v>
      </c>
    </row>
    <row r="9" spans="1:9" x14ac:dyDescent="0.3">
      <c r="A9" s="1">
        <v>8</v>
      </c>
      <c r="B9" s="3">
        <v>2.8</v>
      </c>
      <c r="C9" s="3">
        <v>-1.05</v>
      </c>
      <c r="D9" s="3">
        <v>0.877</v>
      </c>
      <c r="E9" s="3">
        <v>0</v>
      </c>
      <c r="F9" s="3">
        <v>0</v>
      </c>
      <c r="G9" s="5">
        <f t="shared" si="3"/>
        <v>0.42000000000000015</v>
      </c>
      <c r="H9" s="6">
        <f t="shared" si="4"/>
        <v>0.36834000000000011</v>
      </c>
      <c r="I9" s="5">
        <f t="shared" si="5"/>
        <v>0.4272001872658765</v>
      </c>
    </row>
    <row r="10" spans="1:9" x14ac:dyDescent="0.3">
      <c r="A10" s="1">
        <v>9</v>
      </c>
      <c r="B10" s="3">
        <v>3.2</v>
      </c>
      <c r="C10" s="3">
        <v>-0.79</v>
      </c>
      <c r="D10" s="3">
        <v>1.1930000000000001</v>
      </c>
      <c r="E10" s="3">
        <v>0</v>
      </c>
      <c r="F10" s="3">
        <v>0</v>
      </c>
      <c r="G10" s="5">
        <f t="shared" si="3"/>
        <v>0.31600000000000011</v>
      </c>
      <c r="H10" s="6">
        <f t="shared" si="4"/>
        <v>0.37698800000000016</v>
      </c>
      <c r="I10" s="5">
        <f t="shared" si="5"/>
        <v>0.47707441767506281</v>
      </c>
    </row>
    <row r="11" spans="1:9" x14ac:dyDescent="0.3">
      <c r="A11" s="1">
        <v>10</v>
      </c>
      <c r="B11" s="3">
        <v>3.6</v>
      </c>
      <c r="C11" s="3">
        <v>-0.7</v>
      </c>
      <c r="D11" s="3">
        <v>1.04</v>
      </c>
      <c r="E11" s="3">
        <v>0</v>
      </c>
      <c r="F11" s="3">
        <v>0</v>
      </c>
      <c r="G11" s="5">
        <f t="shared" si="3"/>
        <v>0.24499999999999988</v>
      </c>
      <c r="H11" s="6">
        <f t="shared" si="4"/>
        <v>0.25479999999999992</v>
      </c>
      <c r="I11" s="5">
        <f t="shared" si="5"/>
        <v>0.40999999999999992</v>
      </c>
    </row>
    <row r="12" spans="1:9" x14ac:dyDescent="0.3">
      <c r="A12" s="1">
        <v>11</v>
      </c>
      <c r="B12" s="3">
        <v>3.9</v>
      </c>
      <c r="C12" s="3">
        <v>0</v>
      </c>
      <c r="D12" s="3">
        <v>0</v>
      </c>
      <c r="E12" s="3">
        <v>0</v>
      </c>
      <c r="F12" s="3">
        <v>0</v>
      </c>
      <c r="G12" s="5">
        <f t="shared" si="3"/>
        <v>0</v>
      </c>
      <c r="H12" s="6">
        <f t="shared" si="4"/>
        <v>0</v>
      </c>
      <c r="I12" s="5">
        <f t="shared" si="5"/>
        <v>0.76157731058639078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47</v>
      </c>
      <c r="B1" s="1" t="s">
        <v>48</v>
      </c>
      <c r="C1" s="1" t="s">
        <v>49</v>
      </c>
    </row>
    <row r="2" spans="1:3" x14ac:dyDescent="0.3">
      <c r="A2" s="1">
        <v>1</v>
      </c>
      <c r="B2" s="3">
        <v>0</v>
      </c>
      <c r="C2" s="3">
        <v>0</v>
      </c>
    </row>
    <row r="3" spans="1:3" x14ac:dyDescent="0.3">
      <c r="A3" s="1">
        <v>2</v>
      </c>
      <c r="B3" s="3">
        <v>0.4</v>
      </c>
      <c r="C3" s="3">
        <v>-0.6</v>
      </c>
    </row>
    <row r="4" spans="1:3" x14ac:dyDescent="0.3">
      <c r="A4" s="1">
        <v>3</v>
      </c>
      <c r="B4" s="3">
        <v>0.8</v>
      </c>
      <c r="C4" s="3">
        <v>-0.4</v>
      </c>
    </row>
    <row r="5" spans="1:3" x14ac:dyDescent="0.3">
      <c r="A5" s="1">
        <v>4</v>
      </c>
      <c r="B5" s="3">
        <v>1.2</v>
      </c>
      <c r="C5" s="3">
        <v>-0.6</v>
      </c>
    </row>
    <row r="6" spans="1:3" x14ac:dyDescent="0.3">
      <c r="A6" s="1">
        <v>5</v>
      </c>
      <c r="B6" s="3">
        <v>1.6</v>
      </c>
      <c r="C6" s="3">
        <v>-0.62</v>
      </c>
    </row>
    <row r="7" spans="1:3" x14ac:dyDescent="0.3">
      <c r="A7" s="1">
        <v>6</v>
      </c>
      <c r="B7" s="3">
        <v>2</v>
      </c>
      <c r="C7" s="3">
        <v>-0.69</v>
      </c>
    </row>
    <row r="8" spans="1:3" x14ac:dyDescent="0.3">
      <c r="A8" s="1">
        <v>7</v>
      </c>
      <c r="B8" s="3">
        <v>2.4</v>
      </c>
      <c r="C8" s="3">
        <v>-0.9</v>
      </c>
    </row>
    <row r="9" spans="1:3" x14ac:dyDescent="0.3">
      <c r="A9" s="1">
        <v>8</v>
      </c>
      <c r="B9" s="3">
        <v>2.8</v>
      </c>
      <c r="C9" s="3">
        <v>-1.05</v>
      </c>
    </row>
    <row r="10" spans="1:3" x14ac:dyDescent="0.3">
      <c r="A10" s="1">
        <v>9</v>
      </c>
      <c r="B10" s="3">
        <v>3.2</v>
      </c>
      <c r="C10" s="3">
        <v>-0.79</v>
      </c>
    </row>
    <row r="11" spans="1:3" x14ac:dyDescent="0.3">
      <c r="A11" s="1">
        <v>10</v>
      </c>
      <c r="B11" s="3">
        <v>3.6</v>
      </c>
      <c r="C11" s="3">
        <v>-0.7</v>
      </c>
    </row>
    <row r="12" spans="1:3" x14ac:dyDescent="0.3">
      <c r="A12" s="1">
        <v>11</v>
      </c>
      <c r="B12" s="3">
        <v>3.9</v>
      </c>
      <c r="C1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2017-07-21T09:40:28Z</dcterms:created>
  <dcterms:modified xsi:type="dcterms:W3CDTF">2017-11-29T17:16:17Z</dcterms:modified>
</cp:coreProperties>
</file>