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20170713\"/>
    </mc:Choice>
  </mc:AlternateContent>
  <bookViews>
    <workbookView xWindow="2112" yWindow="12" windowWidth="16092" windowHeight="9660" activeTab="1" xr2:uid="{00000000-000D-0000-FFFF-FFFF00000000}"/>
  </bookViews>
  <sheets>
    <sheet name="Informacion" sheetId="1" r:id="rId1"/>
    <sheet name="Resultados" sheetId="2" r:id="rId2"/>
    <sheet name="Sección" sheetId="5" r:id="rId3"/>
    <sheet name="Verticales" sheetId="3" r:id="rId4"/>
    <sheet name="Batimetria" sheetId="4" r:id="rId5"/>
  </sheets>
  <calcPr calcId="171027"/>
</workbook>
</file>

<file path=xl/calcChain.xml><?xml version="1.0" encoding="utf-8"?>
<calcChain xmlns="http://schemas.openxmlformats.org/spreadsheetml/2006/main">
  <c r="B13" i="2" l="1"/>
  <c r="B12" i="2"/>
  <c r="B7" i="2"/>
  <c r="G6" i="3"/>
  <c r="H6" i="3"/>
  <c r="I6" i="3"/>
  <c r="G7" i="3"/>
  <c r="H7" i="3"/>
  <c r="I7" i="3"/>
  <c r="G8" i="3"/>
  <c r="H8" i="3"/>
  <c r="I8" i="3"/>
  <c r="G9" i="3"/>
  <c r="H9" i="3" s="1"/>
  <c r="I9" i="3"/>
  <c r="G10" i="3"/>
  <c r="H10" i="3"/>
  <c r="I10" i="3"/>
  <c r="G11" i="3"/>
  <c r="H11" i="3"/>
  <c r="I11" i="3"/>
  <c r="G12" i="3"/>
  <c r="H12" i="3"/>
  <c r="I5" i="3"/>
  <c r="G5" i="3"/>
  <c r="H5" i="3" s="1"/>
  <c r="I4" i="3"/>
  <c r="G4" i="3"/>
  <c r="H4" i="3" s="1"/>
  <c r="I3" i="3"/>
  <c r="H3" i="3"/>
  <c r="G3" i="3"/>
  <c r="H2" i="3"/>
  <c r="B10" i="2" l="1"/>
  <c r="B15" i="2"/>
  <c r="B14" i="2"/>
</calcChain>
</file>

<file path=xl/sharedStrings.xml><?xml version="1.0" encoding="utf-8"?>
<sst xmlns="http://schemas.openxmlformats.org/spreadsheetml/2006/main" count="84" uniqueCount="56">
  <si>
    <t>Nombre</t>
  </si>
  <si>
    <t>Valor</t>
  </si>
  <si>
    <t>Unidad</t>
  </si>
  <si>
    <t>Q. Santa Elena (SE1)</t>
  </si>
  <si>
    <t>Municipio</t>
  </si>
  <si>
    <t>Medellín</t>
  </si>
  <si>
    <t>Dirección</t>
  </si>
  <si>
    <t>Via Medellín Santa Elena</t>
  </si>
  <si>
    <t>Barrio</t>
  </si>
  <si>
    <t>Vereda Media Luna</t>
  </si>
  <si>
    <t>Subcuenca</t>
  </si>
  <si>
    <t>Santa Elena</t>
  </si>
  <si>
    <t>Longitud</t>
  </si>
  <si>
    <t>-75.513646</t>
  </si>
  <si>
    <t>Latitud</t>
  </si>
  <si>
    <t>6.226047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</si>
  <si>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</si>
  <si>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</si>
  <si>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</si>
  <si>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</si>
  <si>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</si>
  <si>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</si>
  <si>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</si>
  <si>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</si>
  <si>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</si>
  <si>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</si>
  <si>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</si>
  <si>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ott-c31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</si>
  <si>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</si>
  <si>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</si>
  <si>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</si>
  <si>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</si>
  <si>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</si>
  <si>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</si>
  <si>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</si>
  <si>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</si>
  <si>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</si>
  <si>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</si>
  <si>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</si>
  <si>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</si>
  <si>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</si>
  <si>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</si>
  <si>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</si>
  <si>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</si>
  <si>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1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</si>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</sst>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Verticales!$B$2:$B$12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1.83</c:v>
                </c:pt>
                <c:pt idx="10">
                  <c:v>1.83</c:v>
                </c:pt>
              </c:numCache>
            </c:numRef>
          </c:xVal>
          <c:yVal>
            <c:numRef>
              <c:f>Verticales!$C$2:$C$12</c:f>
              <c:numCache>
                <c:formatCode>General</c:formatCode>
                <c:ptCount val="11"/>
                <c:pt idx="0">
                  <c:v>0</c:v>
                </c:pt>
                <c:pt idx="1">
                  <c:v>-0.46</c:v>
                </c:pt>
                <c:pt idx="2">
                  <c:v>-0.36</c:v>
                </c:pt>
                <c:pt idx="3">
                  <c:v>-0.39</c:v>
                </c:pt>
                <c:pt idx="4">
                  <c:v>-0.38</c:v>
                </c:pt>
                <c:pt idx="5">
                  <c:v>-0.31</c:v>
                </c:pt>
                <c:pt idx="6">
                  <c:v>-0.35</c:v>
                </c:pt>
                <c:pt idx="7">
                  <c:v>-0.33</c:v>
                </c:pt>
                <c:pt idx="8">
                  <c:v>-0.23</c:v>
                </c:pt>
                <c:pt idx="9">
                  <c:v>-0.47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0-4865-B6C3-71BB089B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375096"/>
        <c:axId val="727381984"/>
      </c:scatterChart>
      <c:valAx>
        <c:axId val="727375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7381984"/>
        <c:crosses val="autoZero"/>
        <c:crossBetween val="midCat"/>
      </c:valAx>
      <c:valAx>
        <c:axId val="7273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7375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B94F72-FE42-46EC-AA3F-B775A89D9978}">
  <sheetPr/>
  <sheetViews>
    <sheetView zoomScale="9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7CD8E-790B-47E7-BA07-44EA3F56CF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9</v>
      </c>
      <c r="C5" s="3"/>
    </row>
    <row r="6" spans="1:3" x14ac:dyDescent="0.3">
      <c r="A6" s="2" t="s">
        <v>10</v>
      </c>
      <c r="B6" s="3" t="s">
        <v>11</v>
      </c>
      <c r="C6" s="3"/>
    </row>
    <row r="7" spans="1:3" x14ac:dyDescent="0.3">
      <c r="A7" s="2" t="s">
        <v>12</v>
      </c>
      <c r="B7" s="3" t="s">
        <v>13</v>
      </c>
      <c r="C7" s="3"/>
    </row>
    <row r="8" spans="1:3" x14ac:dyDescent="0.3">
      <c r="A8" s="2" t="s">
        <v>14</v>
      </c>
      <c r="B8" s="3" t="s">
        <v>15</v>
      </c>
      <c r="C8" s="3"/>
    </row>
    <row r="9" spans="1:3" x14ac:dyDescent="0.3">
      <c r="A9" s="2" t="s">
        <v>16</v>
      </c>
      <c r="B9" s="3" t="s">
        <v>17</v>
      </c>
      <c r="C9" s="3" t="s">
        <v>18</v>
      </c>
    </row>
    <row r="10" spans="1:3" x14ac:dyDescent="0.3">
      <c r="A10" s="2" t="s">
        <v>19</v>
      </c>
      <c r="B10" s="3" t="s">
        <v>17</v>
      </c>
      <c r="C10" s="3" t="s">
        <v>18</v>
      </c>
    </row>
    <row r="11" spans="1:3" x14ac:dyDescent="0.3">
      <c r="A11" s="2" t="s">
        <v>20</v>
      </c>
      <c r="B11" s="3" t="s">
        <v>17</v>
      </c>
      <c r="C11" s="3" t="s">
        <v>18</v>
      </c>
    </row>
    <row r="12" spans="1:3" x14ac:dyDescent="0.3">
      <c r="A12" s="2" t="s">
        <v>21</v>
      </c>
      <c r="B12" s="3" t="s">
        <v>17</v>
      </c>
      <c r="C12" s="3" t="s">
        <v>18</v>
      </c>
    </row>
    <row r="13" spans="1:3" x14ac:dyDescent="0.3">
      <c r="A13" s="2" t="s">
        <v>22</v>
      </c>
      <c r="B13" s="3" t="s">
        <v>17</v>
      </c>
      <c r="C13" s="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workbookViewId="0">
      <selection activeCell="B13" sqref="B13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23</v>
      </c>
      <c r="B2" s="3">
        <v>839</v>
      </c>
      <c r="C2" s="3" t="s">
        <v>24</v>
      </c>
    </row>
    <row r="3" spans="1:3" x14ac:dyDescent="0.3">
      <c r="A3" s="2" t="s">
        <v>25</v>
      </c>
      <c r="B3" s="3">
        <v>1103</v>
      </c>
      <c r="C3" s="3" t="s">
        <v>24</v>
      </c>
    </row>
    <row r="4" spans="1:3" x14ac:dyDescent="0.3">
      <c r="A4" s="2" t="s">
        <v>26</v>
      </c>
      <c r="B4" s="3" t="s">
        <v>27</v>
      </c>
      <c r="C4" s="3" t="s">
        <v>24</v>
      </c>
    </row>
    <row r="5" spans="1:3" x14ac:dyDescent="0.3">
      <c r="A5" s="2" t="s">
        <v>28</v>
      </c>
      <c r="B5" s="4">
        <v>42929.318055555559</v>
      </c>
      <c r="C5" s="3" t="s">
        <v>18</v>
      </c>
    </row>
    <row r="6" spans="1:3" x14ac:dyDescent="0.3">
      <c r="A6" s="2" t="s">
        <v>29</v>
      </c>
      <c r="B6" s="3">
        <v>1.83</v>
      </c>
      <c r="C6" s="3" t="s">
        <v>30</v>
      </c>
    </row>
    <row r="7" spans="1:3" x14ac:dyDescent="0.3">
      <c r="A7" s="2" t="s">
        <v>31</v>
      </c>
      <c r="B7" s="8">
        <f>SUM(Verticales!H2:H30)</f>
        <v>0.31496140000000006</v>
      </c>
      <c r="C7" s="3" t="s">
        <v>30</v>
      </c>
    </row>
    <row r="8" spans="1:3" x14ac:dyDescent="0.3">
      <c r="A8" s="2" t="s">
        <v>32</v>
      </c>
      <c r="B8" s="8">
        <v>-999</v>
      </c>
      <c r="C8" s="3" t="s">
        <v>30</v>
      </c>
    </row>
    <row r="9" spans="1:3" x14ac:dyDescent="0.3">
      <c r="A9" s="2" t="s">
        <v>33</v>
      </c>
      <c r="B9" s="8">
        <v>-999</v>
      </c>
      <c r="C9" s="3" t="s">
        <v>34</v>
      </c>
    </row>
    <row r="10" spans="1:3" x14ac:dyDescent="0.3">
      <c r="A10" s="2" t="s">
        <v>35</v>
      </c>
      <c r="B10" s="8">
        <f>B7/B13</f>
        <v>0.50841226795803063</v>
      </c>
      <c r="C10" s="3" t="s">
        <v>34</v>
      </c>
    </row>
    <row r="11" spans="1:3" x14ac:dyDescent="0.3">
      <c r="A11" s="2" t="s">
        <v>36</v>
      </c>
      <c r="B11" s="8">
        <v>-999</v>
      </c>
      <c r="C11" s="3" t="s">
        <v>18</v>
      </c>
    </row>
    <row r="12" spans="1:3" x14ac:dyDescent="0.3">
      <c r="A12" s="2" t="s">
        <v>37</v>
      </c>
      <c r="B12" s="8">
        <f>SUM(Verticales!I2:I30)</f>
        <v>2.3005682685081044</v>
      </c>
      <c r="C12" s="3" t="s">
        <v>38</v>
      </c>
    </row>
    <row r="13" spans="1:3" x14ac:dyDescent="0.3">
      <c r="A13" s="2" t="s">
        <v>39</v>
      </c>
      <c r="B13" s="8">
        <f>SUM(Verticales!G2:G30)</f>
        <v>0.61950000000000016</v>
      </c>
      <c r="C13" s="3" t="s">
        <v>18</v>
      </c>
    </row>
    <row r="14" spans="1:3" x14ac:dyDescent="0.3">
      <c r="A14" s="2" t="s">
        <v>40</v>
      </c>
      <c r="B14" s="8">
        <f>B13/B6</f>
        <v>0.33852459016393449</v>
      </c>
      <c r="C14" s="3" t="s">
        <v>18</v>
      </c>
    </row>
    <row r="15" spans="1:3" x14ac:dyDescent="0.3">
      <c r="A15" s="2" t="s">
        <v>41</v>
      </c>
      <c r="B15" s="8">
        <f>B13/B12</f>
        <v>0.26928129387863797</v>
      </c>
      <c r="C15" s="3" t="s">
        <v>24</v>
      </c>
    </row>
    <row r="16" spans="1:3" x14ac:dyDescent="0.3">
      <c r="A16" s="2" t="s">
        <v>42</v>
      </c>
      <c r="B16" s="3">
        <v>1</v>
      </c>
      <c r="C16" s="3" t="s">
        <v>24</v>
      </c>
    </row>
    <row r="17" spans="1:3" x14ac:dyDescent="0.3">
      <c r="A17" s="2" t="s">
        <v>43</v>
      </c>
      <c r="B17" s="3" t="s">
        <v>44</v>
      </c>
      <c r="C17" s="3" t="s">
        <v>24</v>
      </c>
    </row>
    <row r="18" spans="1:3" x14ac:dyDescent="0.3">
      <c r="A18" s="2" t="s">
        <v>45</v>
      </c>
      <c r="B18" s="3" t="s">
        <v>46</v>
      </c>
      <c r="C18" s="3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workbookViewId="0">
      <selection activeCell="I13" sqref="I13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9" x14ac:dyDescent="0.3">
      <c r="A1" s="1" t="s">
        <v>47</v>
      </c>
      <c r="B1" s="1" t="s">
        <v>48</v>
      </c>
      <c r="C1" s="1" t="s">
        <v>49</v>
      </c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</row>
    <row r="2" spans="1:9" x14ac:dyDescent="0.3">
      <c r="A2" s="1">
        <v>1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6">
        <v>0</v>
      </c>
      <c r="H2" s="7">
        <f t="shared" ref="H2:H5" si="0">G2*D2</f>
        <v>0</v>
      </c>
      <c r="I2" s="6">
        <v>0</v>
      </c>
    </row>
    <row r="3" spans="1:9" x14ac:dyDescent="0.3">
      <c r="A3" s="1">
        <v>2</v>
      </c>
      <c r="B3" s="3">
        <v>0.2</v>
      </c>
      <c r="C3" s="3">
        <v>-0.46</v>
      </c>
      <c r="D3" s="3">
        <v>0.501</v>
      </c>
      <c r="E3" s="3">
        <v>0</v>
      </c>
      <c r="F3" s="3">
        <v>0</v>
      </c>
      <c r="G3" s="6">
        <f t="shared" ref="G3:G5" si="1">((B3-B2)/2+(B4-B3)/2)*ABS(C3)</f>
        <v>9.2000000000000012E-2</v>
      </c>
      <c r="H3" s="7">
        <f t="shared" si="0"/>
        <v>4.6092000000000008E-2</v>
      </c>
      <c r="I3" s="6">
        <f t="shared" ref="I3:I5" si="2">SQRT(ABS(C3-C2)^2+(B3-B2)^2)</f>
        <v>0.50159744815937812</v>
      </c>
    </row>
    <row r="4" spans="1:9" x14ac:dyDescent="0.3">
      <c r="A4" s="1">
        <v>3</v>
      </c>
      <c r="B4" s="3">
        <v>0.4</v>
      </c>
      <c r="C4" s="3">
        <v>-0.36</v>
      </c>
      <c r="D4" s="3">
        <v>0.32300000000000001</v>
      </c>
      <c r="E4" s="3">
        <v>0</v>
      </c>
      <c r="F4" s="3">
        <v>0</v>
      </c>
      <c r="G4" s="6">
        <f t="shared" si="1"/>
        <v>7.1999999999999995E-2</v>
      </c>
      <c r="H4" s="7">
        <f t="shared" si="0"/>
        <v>2.3255999999999999E-2</v>
      </c>
      <c r="I4" s="6">
        <f t="shared" si="2"/>
        <v>0.22360679774997902</v>
      </c>
    </row>
    <row r="5" spans="1:9" x14ac:dyDescent="0.3">
      <c r="A5" s="1">
        <v>4</v>
      </c>
      <c r="B5" s="3">
        <v>0.6</v>
      </c>
      <c r="C5" s="3">
        <v>-0.39</v>
      </c>
      <c r="D5" s="3">
        <v>0.73799999999999999</v>
      </c>
      <c r="E5" s="3">
        <v>0</v>
      </c>
      <c r="F5" s="3">
        <v>0</v>
      </c>
      <c r="G5" s="6">
        <f t="shared" si="1"/>
        <v>7.8000000000000014E-2</v>
      </c>
      <c r="H5" s="7">
        <f t="shared" si="0"/>
        <v>5.7564000000000011E-2</v>
      </c>
      <c r="I5" s="6">
        <f t="shared" si="2"/>
        <v>0.20223748416156681</v>
      </c>
    </row>
    <row r="6" spans="1:9" x14ac:dyDescent="0.3">
      <c r="A6" s="1">
        <v>5</v>
      </c>
      <c r="B6" s="3">
        <v>0.8</v>
      </c>
      <c r="C6" s="3">
        <v>-0.38</v>
      </c>
      <c r="D6" s="3">
        <v>0.84899999999999998</v>
      </c>
      <c r="E6" s="3">
        <v>0</v>
      </c>
      <c r="F6" s="3">
        <v>0</v>
      </c>
      <c r="G6" s="6">
        <f t="shared" ref="G6:G12" si="3">((B6-B5)/2+(B7-B6)/2)*ABS(C6)</f>
        <v>7.6000000000000012E-2</v>
      </c>
      <c r="H6" s="7">
        <f t="shared" ref="H6:H12" si="4">G6*D6</f>
        <v>6.4524000000000012E-2</v>
      </c>
      <c r="I6" s="6">
        <f t="shared" ref="I6:I12" si="5">SQRT(ABS(C6-C5)^2+(B6-B5)^2)</f>
        <v>0.20024984394500794</v>
      </c>
    </row>
    <row r="7" spans="1:9" x14ac:dyDescent="0.3">
      <c r="A7" s="1">
        <v>6</v>
      </c>
      <c r="B7" s="3">
        <v>1</v>
      </c>
      <c r="C7" s="3">
        <v>-0.31</v>
      </c>
      <c r="D7" s="3">
        <v>0.95799999999999996</v>
      </c>
      <c r="E7" s="3">
        <v>0</v>
      </c>
      <c r="F7" s="3">
        <v>0</v>
      </c>
      <c r="G7" s="6">
        <f t="shared" si="3"/>
        <v>6.1999999999999986E-2</v>
      </c>
      <c r="H7" s="7">
        <f t="shared" si="4"/>
        <v>5.9395999999999984E-2</v>
      </c>
      <c r="I7" s="6">
        <f t="shared" si="5"/>
        <v>0.21189620100417086</v>
      </c>
    </row>
    <row r="8" spans="1:9" x14ac:dyDescent="0.3">
      <c r="A8" s="1">
        <v>7</v>
      </c>
      <c r="B8" s="3">
        <v>1.2</v>
      </c>
      <c r="C8" s="3">
        <v>-0.35</v>
      </c>
      <c r="D8" s="3">
        <v>0.57499999999999996</v>
      </c>
      <c r="E8" s="3">
        <v>0</v>
      </c>
      <c r="F8" s="3">
        <v>0</v>
      </c>
      <c r="G8" s="6">
        <f t="shared" si="3"/>
        <v>6.9999999999999979E-2</v>
      </c>
      <c r="H8" s="7">
        <f t="shared" si="4"/>
        <v>4.0249999999999987E-2</v>
      </c>
      <c r="I8" s="6">
        <f t="shared" si="5"/>
        <v>0.20396078054371133</v>
      </c>
    </row>
    <row r="9" spans="1:9" x14ac:dyDescent="0.3">
      <c r="A9" s="1">
        <v>8</v>
      </c>
      <c r="B9" s="3">
        <v>1.4</v>
      </c>
      <c r="C9" s="3">
        <v>-0.33</v>
      </c>
      <c r="D9" s="3">
        <v>0.19600000000000001</v>
      </c>
      <c r="E9" s="3">
        <v>0</v>
      </c>
      <c r="F9" s="3">
        <v>0</v>
      </c>
      <c r="G9" s="6">
        <f t="shared" si="3"/>
        <v>6.6000000000000031E-2</v>
      </c>
      <c r="H9" s="7">
        <f t="shared" si="4"/>
        <v>1.2936000000000007E-2</v>
      </c>
      <c r="I9" s="6">
        <f t="shared" si="5"/>
        <v>0.20099751242241776</v>
      </c>
    </row>
    <row r="10" spans="1:9" x14ac:dyDescent="0.3">
      <c r="A10" s="1">
        <v>9</v>
      </c>
      <c r="B10" s="3">
        <v>1.6</v>
      </c>
      <c r="C10" s="3">
        <v>-0.23</v>
      </c>
      <c r="D10" s="3">
        <v>0.112</v>
      </c>
      <c r="E10" s="3">
        <v>0</v>
      </c>
      <c r="F10" s="3">
        <v>0</v>
      </c>
      <c r="G10" s="6">
        <f t="shared" si="3"/>
        <v>4.9450000000000022E-2</v>
      </c>
      <c r="H10" s="7">
        <f t="shared" si="4"/>
        <v>5.5384000000000023E-3</v>
      </c>
      <c r="I10" s="6">
        <f t="shared" si="5"/>
        <v>0.22360679774997913</v>
      </c>
    </row>
    <row r="11" spans="1:9" x14ac:dyDescent="0.3">
      <c r="A11" s="1">
        <v>10</v>
      </c>
      <c r="B11" s="3">
        <v>1.83</v>
      </c>
      <c r="C11" s="3">
        <v>-0.47</v>
      </c>
      <c r="D11" s="3">
        <v>0.1</v>
      </c>
      <c r="E11" s="3">
        <v>0</v>
      </c>
      <c r="F11" s="3">
        <v>0</v>
      </c>
      <c r="G11" s="6">
        <f t="shared" si="3"/>
        <v>5.4049999999999994E-2</v>
      </c>
      <c r="H11" s="7">
        <f t="shared" si="4"/>
        <v>5.4050000000000001E-3</v>
      </c>
      <c r="I11" s="6">
        <f t="shared" si="5"/>
        <v>0.33241540277189319</v>
      </c>
    </row>
    <row r="12" spans="1:9" x14ac:dyDescent="0.3">
      <c r="B12" s="5">
        <v>1.83</v>
      </c>
      <c r="C12" s="5">
        <v>0</v>
      </c>
      <c r="D12" s="5">
        <v>0</v>
      </c>
      <c r="E12" s="5">
        <v>0</v>
      </c>
      <c r="F12" s="5">
        <v>0</v>
      </c>
      <c r="G12" s="6">
        <f t="shared" si="3"/>
        <v>0</v>
      </c>
      <c r="H12" s="7">
        <f t="shared" si="4"/>
        <v>0</v>
      </c>
      <c r="I12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47</v>
      </c>
      <c r="B1" s="1" t="s">
        <v>48</v>
      </c>
      <c r="C1" s="1" t="s">
        <v>49</v>
      </c>
    </row>
    <row r="2" spans="1:3" x14ac:dyDescent="0.3">
      <c r="A2" s="1">
        <v>1</v>
      </c>
      <c r="B2" s="3">
        <v>0</v>
      </c>
      <c r="C2" s="3">
        <v>0</v>
      </c>
    </row>
    <row r="3" spans="1:3" x14ac:dyDescent="0.3">
      <c r="A3" s="1">
        <v>2</v>
      </c>
      <c r="B3" s="3">
        <v>0.2</v>
      </c>
      <c r="C3" s="3">
        <v>-0.46</v>
      </c>
    </row>
    <row r="4" spans="1:3" x14ac:dyDescent="0.3">
      <c r="A4" s="1">
        <v>3</v>
      </c>
      <c r="B4" s="3">
        <v>0.4</v>
      </c>
      <c r="C4" s="3">
        <v>-0.36</v>
      </c>
    </row>
    <row r="5" spans="1:3" x14ac:dyDescent="0.3">
      <c r="A5" s="1">
        <v>4</v>
      </c>
      <c r="B5" s="3">
        <v>0.6</v>
      </c>
      <c r="C5" s="3">
        <v>-0.39</v>
      </c>
    </row>
    <row r="6" spans="1:3" x14ac:dyDescent="0.3">
      <c r="A6" s="1">
        <v>5</v>
      </c>
      <c r="B6" s="3">
        <v>0.8</v>
      </c>
      <c r="C6" s="3">
        <v>-0.38</v>
      </c>
    </row>
    <row r="7" spans="1:3" x14ac:dyDescent="0.3">
      <c r="A7" s="1">
        <v>6</v>
      </c>
      <c r="B7" s="3">
        <v>1</v>
      </c>
      <c r="C7" s="3">
        <v>-0.31</v>
      </c>
    </row>
    <row r="8" spans="1:3" x14ac:dyDescent="0.3">
      <c r="A8" s="1">
        <v>7</v>
      </c>
      <c r="B8" s="3">
        <v>1.2</v>
      </c>
      <c r="C8" s="3">
        <v>-0.35</v>
      </c>
    </row>
    <row r="9" spans="1:3" x14ac:dyDescent="0.3">
      <c r="A9" s="1">
        <v>8</v>
      </c>
      <c r="B9" s="3">
        <v>1.4</v>
      </c>
      <c r="C9" s="3">
        <v>-0.33</v>
      </c>
    </row>
    <row r="10" spans="1:3" x14ac:dyDescent="0.3">
      <c r="A10" s="1">
        <v>9</v>
      </c>
      <c r="B10" s="3">
        <v>1.6</v>
      </c>
      <c r="C10" s="3">
        <v>-0.23</v>
      </c>
    </row>
    <row r="11" spans="1:3" x14ac:dyDescent="0.3">
      <c r="A11" s="1">
        <v>10</v>
      </c>
      <c r="B11" s="3">
        <v>1.83</v>
      </c>
      <c r="C11" s="3">
        <v>-0.47</v>
      </c>
    </row>
    <row r="12" spans="1:3" x14ac:dyDescent="0.3">
      <c r="A12" s="1">
        <v>11</v>
      </c>
      <c r="B12" s="3">
        <v>1.83</v>
      </c>
      <c r="C12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2017-07-21T09:40:26Z</dcterms:created>
  <dcterms:modified xsi:type="dcterms:W3CDTF">2017-11-29T21:37:09Z</dcterms:modified>
</cp:coreProperties>
</file>